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Cálculo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Print_Area" localSheetId="1">'Cálculos'!$A$1:$AA$118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/m/Y"/>
    <numFmt numFmtId="165" formatCode="#,##0.00 [$€-pt-PT]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334155"/>
      <sz val="10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0B4F6C"/>
      <sz val="13"/>
    </font>
    <font>
      <name val="Calibri"/>
      <i val="1"/>
      <color rgb="00334155"/>
      <sz val="9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FF3D6"/>
      </patternFill>
    </fill>
    <fill>
      <patternFill patternType="solid">
        <fgColor rgb="00FFFFFF"/>
      </patternFill>
    </fill>
    <fill>
      <patternFill patternType="solid">
        <fgColor rgb="00146B4A"/>
      </patternFill>
    </fill>
    <fill>
      <patternFill patternType="solid">
        <fgColor rgb="00F5F0E6"/>
      </patternFill>
    </fill>
    <fill>
      <patternFill patternType="solid">
        <fgColor rgb="00E7ECEF"/>
      </patternFill>
    </fill>
    <fill>
      <patternFill patternType="solid">
        <fgColor rgb="00FCE5CD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164" fontId="4" fillId="0" borderId="0" pivotButton="0" quotePrefix="0" xfId="0"/>
    <xf numFmtId="1" fontId="3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1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center" vertical="center" wrapText="1"/>
    </xf>
    <xf numFmtId="0" fontId="2" fillId="6" borderId="0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right" vertical="center"/>
    </xf>
    <xf numFmtId="10" fontId="4" fillId="3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right" vertical="center"/>
    </xf>
    <xf numFmtId="10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0" fontId="3" fillId="3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4" fillId="6" borderId="0" applyAlignment="1" pivotButton="0" quotePrefix="0" xfId="0">
      <alignment horizontal="left" vertical="center" wrapText="1"/>
    </xf>
    <xf numFmtId="0" fontId="8" fillId="2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ill>
        <patternFill patternType="solid">
          <fgColor rgb="00F4CCCC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FF3D6"/>
        </patternFill>
      </fill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Bruto estimado por mês de processamento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'Painel'!B18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'Painel'!$A$19:$A$30</f>
            </numRef>
          </cat>
          <val>
            <numRef>
              <f>'Painel'!$B$19:$B$30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modalidade</a:t>
            </a:r>
          </a:p>
        </rich>
      </tx>
    </title>
    <plotArea>
      <pieChart>
        <varyColors val="1"/>
        <ser>
          <idx val="0"/>
          <order val="0"/>
          <tx>
            <strRef>
              <f>'Painel'!B12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'Painel'!$A$13:$A$14</f>
            </numRef>
          </cat>
          <val>
            <numRef>
              <f>'Painel'!$B$13:$B$14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17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9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lculations" displayName="tblCalculations" ref="A6:AA106" headerRowCount="1">
  <autoFilter ref="A6:AA106"/>
  <tableColumns count="27">
    <tableColumn id="1" name="Referência"/>
    <tableColumn id="2" name="Ano"/>
    <tableColumn id="3" name="Beneficiário"/>
    <tableColumn id="4" name="Tipo de caso"/>
    <tableColumn id="5" name="Modalidade"/>
    <tableColumn id="6" name="Mês de processamento"/>
    <tableColumn id="7" name="Remuneração base mensal"/>
    <tableColumn id="8" name="Componentes regulares incluídas"/>
    <tableColumn id="9" name="Percentagem da base aplicável"/>
    <tableColumn id="10" name="Proporção de direito"/>
    <tableColumn id="11" name="Duodécimos neste processamento"/>
    <tableColumn id="12" name="Taxa de IRS específica"/>
    <tableColumn id="13" name="Taxa de Segurança Social do trabalhador específica"/>
    <tableColumn id="14" name="Taxa de Segurança Social da entidade específica"/>
    <tableColumn id="15" name="Observações"/>
    <tableColumn id="16" name="Base mensal considerada"/>
    <tableColumn id="17" name="Subsídio anual bruto estimado"/>
    <tableColumn id="18" name="Bruto a processar estimado"/>
    <tableColumn id="19" name="Taxa de IRS aplicada"/>
    <tableColumn id="20" name="IRS estimado"/>
    <tableColumn id="21" name="Taxa de Segurança Social do trabalhador aplicada"/>
    <tableColumn id="22" name="Segurança Social do trabalhador estimada"/>
    <tableColumn id="23" name="Taxa de Segurança Social da entidade aplicada"/>
    <tableColumn id="24" name="Segurança Social da entidade estimada"/>
    <tableColumn id="25" name="Líquido estimado"/>
    <tableColumn id="26" name="Custo estimado da entidade"/>
    <tableColumn id="27" name="Esta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5" customWidth="1" min="3" max="3"/>
    <col width="19" customWidth="1" min="4" max="4"/>
    <col width="5" customWidth="1" min="5" max="5"/>
    <col width="18" customWidth="1" min="6" max="6"/>
    <col width="5" customWidth="1" min="7" max="7"/>
    <col width="22" customWidth="1" min="8" max="8"/>
    <col width="5" customWidth="1" min="9" max="9"/>
    <col width="18" customWidth="1" min="10" max="10"/>
    <col width="5" customWidth="1" min="11" max="11"/>
    <col width="22" customWidth="1" min="12" max="12"/>
  </cols>
  <sheetData>
    <row r="1" ht="28" customHeight="1">
      <c r="A1" s="1" t="inlineStr">
        <is>
          <t>Estimativa de subsídio de férias</t>
        </is>
      </c>
    </row>
    <row r="2" ht="24" customHeight="1">
      <c r="A2" s="2" t="inlineStr">
        <is>
          <t>Portugal — ferramenta de estimativa configurável; confirmar enquadramento, taxas e elegibilidade aplicáveis.</t>
        </is>
      </c>
    </row>
    <row r="3">
      <c r="A3" s="3" t="inlineStr">
        <is>
          <t>Actualizado em</t>
        </is>
      </c>
      <c r="B3" s="4">
        <f>TODAY()</f>
        <v/>
      </c>
    </row>
    <row r="4">
      <c r="A4" s="3" t="inlineStr">
        <is>
          <t>Ano apresentado</t>
        </is>
      </c>
      <c r="B4" s="5" t="n">
        <v>2026</v>
      </c>
    </row>
    <row r="5">
      <c r="B5" s="6" t="inlineStr">
        <is>
          <t>Lançamentos preenchidos</t>
        </is>
      </c>
      <c r="D5" s="6" t="inlineStr">
        <is>
          <t>Bruto a processar estimado</t>
        </is>
      </c>
      <c r="F5" s="6" t="inlineStr">
        <is>
          <t>IRS estimado</t>
        </is>
      </c>
      <c r="H5" s="6" t="inlineStr">
        <is>
          <t>Segurança Social do trabalhador</t>
        </is>
      </c>
      <c r="J5" s="6" t="inlineStr">
        <is>
          <t>Líquido estimado</t>
        </is>
      </c>
      <c r="L5" s="6" t="inlineStr">
        <is>
          <t>Custo estimado da entidade</t>
        </is>
      </c>
    </row>
    <row r="6">
      <c r="B6" s="7">
        <f>COUNTIFS('Cálculos'!$B$7:$B$106,$B$4,'Cálculos'!$A$7:$A$106,"&lt;&gt;")</f>
        <v/>
      </c>
      <c r="D6" s="8">
        <f>SUMIFS('Cálculos'!$R$7:$R$106,'Cálculos'!$B$7:$B$106,$B$4)</f>
        <v/>
      </c>
      <c r="F6" s="8">
        <f>SUMIFS('Cálculos'!$T$7:$T$106,'Cálculos'!$B$7:$B$106,$B$4)</f>
        <v/>
      </c>
      <c r="H6" s="8">
        <f>SUMIFS('Cálculos'!$V$7:$V$106,'Cálculos'!$B$7:$B$106,$B$4)</f>
        <v/>
      </c>
      <c r="J6" s="8">
        <f>SUMIFS('Cálculos'!$Y$7:$Y$106,'Cálculos'!$B$7:$B$106,$B$4)</f>
        <v/>
      </c>
      <c r="L6" s="8">
        <f>SUMIFS('Cálculos'!$Z$7:$Z$106,'Cálculos'!$B$7:$B$106,$B$4)</f>
        <v/>
      </c>
    </row>
    <row r="7">
      <c r="B7" s="6" t="inlineStr">
        <is>
          <t>Registos a rever</t>
        </is>
      </c>
      <c r="D7" s="6" t="inlineStr">
        <is>
          <t>Casos a confirmar</t>
        </is>
      </c>
      <c r="F7" s="6" t="inlineStr">
        <is>
          <t>Linhas sem taxas específicas</t>
        </is>
      </c>
      <c r="H7" s="6" t="inlineStr">
        <is>
          <t>Processamentos em duodécimos</t>
        </is>
      </c>
    </row>
    <row r="8">
      <c r="B8" s="7">
        <f>COUNTIFS('Cálculos'!$B$7:$B$106,$B$4,'Cálculos'!$AA$7:$AA$106,"Rever*")</f>
        <v/>
      </c>
      <c r="D8" s="7">
        <f>COUNTIFS('Cálculos'!$B$7:$B$106,$B$4,'Cálculos'!$AA$7:$AA$106,"Confirmar*")</f>
        <v/>
      </c>
      <c r="F8" s="7">
        <f>COUNTIFS('Cálculos'!$B$7:$B$106,$B$4,'Cálculos'!$A$7:$A$106,"&lt;&gt;",'Cálculos'!$L$7:$L$106,"",'Cálculos'!$M$7:$M$106,"",'Cálculos'!$N$7:$N$106,"")</f>
        <v/>
      </c>
      <c r="H8" s="7">
        <f>COUNTIFS('Cálculos'!$B$7:$B$106,$B$4,'Cálculos'!$E$7:$E$106,"Duodécimos")</f>
        <v/>
      </c>
    </row>
    <row r="9"/>
    <row r="10"/>
    <row r="11"/>
    <row r="12">
      <c r="A12" s="9" t="inlineStr">
        <is>
          <t>Modalidade</t>
        </is>
      </c>
      <c r="B12" s="9" t="inlineStr">
        <is>
          <t>Bruto a processar estimado</t>
        </is>
      </c>
      <c r="C12" s="9" t="inlineStr">
        <is>
          <t>Líquido estimado</t>
        </is>
      </c>
    </row>
    <row r="13">
      <c r="A13" s="10" t="inlineStr">
        <is>
          <t>Integral</t>
        </is>
      </c>
      <c r="B13" s="11">
        <f>SUMIFS('Cálculos'!$R$7:$R$106,'Cálculos'!$B$7:$B$106,$B$4,'Cálculos'!$E$7:$E$106,$A13)</f>
        <v/>
      </c>
      <c r="C13" s="11">
        <f>SUMIFS('Cálculos'!$Y$7:$Y$106,'Cálculos'!$B$7:$B$106,$B$4,'Cálculos'!$E$7:$E$106,$A13)</f>
        <v/>
      </c>
    </row>
    <row r="14">
      <c r="A14" s="12" t="inlineStr">
        <is>
          <t>Duodécimos</t>
        </is>
      </c>
      <c r="B14" s="13">
        <f>SUMIFS('Cálculos'!$R$7:$R$106,'Cálculos'!$B$7:$B$106,$B$4,'Cálculos'!$E$7:$E$106,$A14)</f>
        <v/>
      </c>
      <c r="C14" s="13">
        <f>SUMIFS('Cálculos'!$Y$7:$Y$106,'Cálculos'!$B$7:$B$106,$B$4,'Cálculos'!$E$7:$E$106,$A14)</f>
        <v/>
      </c>
    </row>
    <row r="15"/>
    <row r="16"/>
    <row r="17"/>
    <row r="18">
      <c r="A18" s="9" t="inlineStr">
        <is>
          <t>Mês de processamento</t>
        </is>
      </c>
      <c r="B18" s="9" t="inlineStr">
        <is>
          <t>Bruto a processar estimado</t>
        </is>
      </c>
    </row>
    <row r="19">
      <c r="A19" s="10" t="n">
        <v>1</v>
      </c>
      <c r="B19" s="11">
        <f>SUMIFS('Cálculos'!$R$7:$R$106,'Cálculos'!$B$7:$B$106,$B$4,'Cálculos'!$F$7:$F$106,$A19)</f>
        <v/>
      </c>
    </row>
    <row r="20">
      <c r="A20" s="12" t="n">
        <v>2</v>
      </c>
      <c r="B20" s="13">
        <f>SUMIFS('Cálculos'!$R$7:$R$106,'Cálculos'!$B$7:$B$106,$B$4,'Cálculos'!$F$7:$F$106,$A20)</f>
        <v/>
      </c>
    </row>
    <row r="21">
      <c r="A21" s="10" t="n">
        <v>3</v>
      </c>
      <c r="B21" s="11">
        <f>SUMIFS('Cálculos'!$R$7:$R$106,'Cálculos'!$B$7:$B$106,$B$4,'Cálculos'!$F$7:$F$106,$A21)</f>
        <v/>
      </c>
    </row>
    <row r="22">
      <c r="A22" s="12" t="n">
        <v>4</v>
      </c>
      <c r="B22" s="13">
        <f>SUMIFS('Cálculos'!$R$7:$R$106,'Cálculos'!$B$7:$B$106,$B$4,'Cálculos'!$F$7:$F$106,$A22)</f>
        <v/>
      </c>
    </row>
    <row r="23">
      <c r="A23" s="10" t="n">
        <v>5</v>
      </c>
      <c r="B23" s="11">
        <f>SUMIFS('Cálculos'!$R$7:$R$106,'Cálculos'!$B$7:$B$106,$B$4,'Cálculos'!$F$7:$F$106,$A23)</f>
        <v/>
      </c>
    </row>
    <row r="24">
      <c r="A24" s="12" t="n">
        <v>6</v>
      </c>
      <c r="B24" s="13">
        <f>SUMIFS('Cálculos'!$R$7:$R$106,'Cálculos'!$B$7:$B$106,$B$4,'Cálculos'!$F$7:$F$106,$A24)</f>
        <v/>
      </c>
    </row>
    <row r="25">
      <c r="A25" s="10" t="n">
        <v>7</v>
      </c>
      <c r="B25" s="11">
        <f>SUMIFS('Cálculos'!$R$7:$R$106,'Cálculos'!$B$7:$B$106,$B$4,'Cálculos'!$F$7:$F$106,$A25)</f>
        <v/>
      </c>
    </row>
    <row r="26">
      <c r="A26" s="12" t="n">
        <v>8</v>
      </c>
      <c r="B26" s="13">
        <f>SUMIFS('Cálculos'!$R$7:$R$106,'Cálculos'!$B$7:$B$106,$B$4,'Cálculos'!$F$7:$F$106,$A26)</f>
        <v/>
      </c>
    </row>
    <row r="27">
      <c r="A27" s="10" t="n">
        <v>9</v>
      </c>
      <c r="B27" s="11">
        <f>SUMIFS('Cálculos'!$R$7:$R$106,'Cálculos'!$B$7:$B$106,$B$4,'Cálculos'!$F$7:$F$106,$A27)</f>
        <v/>
      </c>
    </row>
    <row r="28">
      <c r="A28" s="12" t="n">
        <v>10</v>
      </c>
      <c r="B28" s="13">
        <f>SUMIFS('Cálculos'!$R$7:$R$106,'Cálculos'!$B$7:$B$106,$B$4,'Cálculos'!$F$7:$F$106,$A28)</f>
        <v/>
      </c>
    </row>
    <row r="29">
      <c r="A29" s="10" t="n">
        <v>11</v>
      </c>
      <c r="B29" s="11">
        <f>SUMIFS('Cálculos'!$R$7:$R$106,'Cálculos'!$B$7:$B$106,$B$4,'Cálculos'!$F$7:$F$106,$A29)</f>
        <v/>
      </c>
    </row>
    <row r="30">
      <c r="A30" s="12" t="n">
        <v>12</v>
      </c>
      <c r="B30" s="13">
        <f>SUMIFS('Cálculos'!$R$7:$R$106,'Cálculos'!$B$7:$B$106,$B$4,'Cálculos'!$F$7:$F$106,$A30)</f>
        <v/>
      </c>
    </row>
    <row r="31">
      <c r="B31">
        <f>""</f>
        <v/>
      </c>
    </row>
    <row r="32">
      <c r="B32">
        <f>""</f>
        <v/>
      </c>
    </row>
    <row r="33" ht="30" customHeight="1">
      <c r="A33" s="14" t="inlineStr">
        <is>
          <t>O painel considera apenas linhas com referência preenchida e ano igual ao ano apresentado. Os resultados não substituem confirmação do enquadramento aplicável.</t>
        </is>
      </c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conditionalFormatting sqref="B8">
    <cfRule type="cellIs" priority="1" operator="greaterThan" dxfId="0">
      <formula>0</formula>
    </cfRule>
  </conditionalFormatting>
  <conditionalFormatting sqref="D8">
    <cfRule type="cellIs" priority="2" operator="greaterThan" dxfId="1">
      <formula>0</formula>
    </cfRule>
  </conditionalFormatting>
  <conditionalFormatting sqref="F8">
    <cfRule type="cellIs" priority="3" operator="greaterThan" dxfId="2">
      <formula>0</formula>
    </cfRule>
  </conditionalFormatting>
  <dataValidations count="1">
    <dataValidation sqref="B4" showErrorMessage="1" showInputMessage="1" allowBlank="0" errorTitle="Ano inválido" error="Seleccione um ano da lista." promptTitle="Ano apresentado" prompt="Seleccione o ano a apresentar no painel." type="list">
      <formula1>='Parâmetros'!$I$7:$I$18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1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24" customWidth="1" min="3" max="3"/>
    <col width="34" customWidth="1" min="4" max="4"/>
    <col width="16" customWidth="1" min="5" max="5"/>
    <col width="18" customWidth="1" min="6" max="6"/>
    <col width="18" customWidth="1" min="7" max="7"/>
    <col width="18" customWidth="1" min="8" max="8"/>
    <col width="16" customWidth="1" min="9" max="9"/>
    <col width="16" customWidth="1" min="10" max="10"/>
    <col width="19" customWidth="1" min="11" max="11"/>
    <col width="20" customWidth="1" min="12" max="12"/>
    <col width="20" customWidth="1" min="13" max="13"/>
    <col width="20" customWidth="1" min="14" max="14"/>
    <col width="34" customWidth="1" min="15" max="15"/>
    <col width="20" customWidth="1" min="16" max="16"/>
    <col width="20" customWidth="1" min="17" max="17"/>
    <col width="20" customWidth="1" min="18" max="18"/>
    <col width="16" customWidth="1" min="19" max="19"/>
    <col width="16" customWidth="1" min="20" max="20"/>
    <col width="25" customWidth="1" min="21" max="21"/>
    <col width="24" customWidth="1" min="22" max="22"/>
    <col width="25" customWidth="1" min="23" max="23"/>
    <col width="22" customWidth="1" min="24" max="24"/>
    <col width="18" customWidth="1" min="25" max="25"/>
    <col width="21" customWidth="1" min="26" max="26"/>
    <col width="34" customWidth="1" min="27" max="27"/>
  </cols>
  <sheetData>
    <row r="1" ht="28" customHeight="1">
      <c r="A1" s="1" t="inlineStr">
        <is>
          <t>Registo e cálculo de estimativas</t>
        </is>
      </c>
    </row>
    <row r="2" ht="22" customHeight="1">
      <c r="A2" s="15" t="inlineStr">
        <is>
          <t>Preencha apenas as células amarelas. As células cinzentas são calculadas automaticamente.</t>
        </is>
      </c>
    </row>
    <row r="3" ht="22" customHeight="1">
      <c r="A3" s="15" t="inlineStr">
        <is>
          <t>As taxas específicas substituem as taxas por defeito definidas em “Parâmetros”. Valores em branco usam os parâmetros por defeito.</t>
        </is>
      </c>
    </row>
    <row r="4" ht="22" customHeight="1">
      <c r="A4" s="15" t="inlineStr">
        <is>
          <t>A selecção de componentes, percentagens e proporções é definida pelo utilizador e deve ser confirmada para cada caso.</t>
        </is>
      </c>
    </row>
    <row r="6" ht="46" customHeight="1">
      <c r="A6" s="16" t="inlineStr">
        <is>
          <t>Referência</t>
        </is>
      </c>
      <c r="B6" s="16" t="inlineStr">
        <is>
          <t>Ano</t>
        </is>
      </c>
      <c r="C6" s="16" t="inlineStr">
        <is>
          <t>Beneficiário</t>
        </is>
      </c>
      <c r="D6" s="16" t="inlineStr">
        <is>
          <t>Tipo de caso</t>
        </is>
      </c>
      <c r="E6" s="16" t="inlineStr">
        <is>
          <t>Modalidade</t>
        </is>
      </c>
      <c r="F6" s="16" t="inlineStr">
        <is>
          <t>Mês de processamento</t>
        </is>
      </c>
      <c r="G6" s="16" t="inlineStr">
        <is>
          <t>Remuneração base mensal</t>
        </is>
      </c>
      <c r="H6" s="16" t="inlineStr">
        <is>
          <t>Componentes regulares incluídas</t>
        </is>
      </c>
      <c r="I6" s="16" t="inlineStr">
        <is>
          <t>Percentagem da base aplicável</t>
        </is>
      </c>
      <c r="J6" s="16" t="inlineStr">
        <is>
          <t>Proporção de direito</t>
        </is>
      </c>
      <c r="K6" s="16" t="inlineStr">
        <is>
          <t>Duodécimos neste processamento</t>
        </is>
      </c>
      <c r="L6" s="16" t="inlineStr">
        <is>
          <t>Taxa de IRS específica</t>
        </is>
      </c>
      <c r="M6" s="16" t="inlineStr">
        <is>
          <t>Taxa de Segurança Social do trabalhador específica</t>
        </is>
      </c>
      <c r="N6" s="16" t="inlineStr">
        <is>
          <t>Taxa de Segurança Social da entidade específica</t>
        </is>
      </c>
      <c r="O6" s="16" t="inlineStr">
        <is>
          <t>Observações</t>
        </is>
      </c>
      <c r="P6" s="16" t="inlineStr">
        <is>
          <t>Base mensal considerada</t>
        </is>
      </c>
      <c r="Q6" s="16" t="inlineStr">
        <is>
          <t>Subsídio anual bruto estimado</t>
        </is>
      </c>
      <c r="R6" s="16" t="inlineStr">
        <is>
          <t>Bruto a processar estimado</t>
        </is>
      </c>
      <c r="S6" s="16" t="inlineStr">
        <is>
          <t>Taxa de IRS aplicada</t>
        </is>
      </c>
      <c r="T6" s="16" t="inlineStr">
        <is>
          <t>IRS estimado</t>
        </is>
      </c>
      <c r="U6" s="16" t="inlineStr">
        <is>
          <t>Taxa de Segurança Social do trabalhador aplicada</t>
        </is>
      </c>
      <c r="V6" s="16" t="inlineStr">
        <is>
          <t>Segurança Social do trabalhador estimada</t>
        </is>
      </c>
      <c r="W6" s="16" t="inlineStr">
        <is>
          <t>Taxa de Segurança Social da entidade aplicada</t>
        </is>
      </c>
      <c r="X6" s="16" t="inlineStr">
        <is>
          <t>Segurança Social da entidade estimada</t>
        </is>
      </c>
      <c r="Y6" s="16" t="inlineStr">
        <is>
          <t>Líquido estimado</t>
        </is>
      </c>
      <c r="Z6" s="16" t="inlineStr">
        <is>
          <t>Custo estimado da entidade</t>
        </is>
      </c>
      <c r="AA6" s="16" t="inlineStr">
        <is>
          <t>Estado</t>
        </is>
      </c>
    </row>
    <row r="7">
      <c r="A7" s="17" t="inlineStr">
        <is>
          <t>SF-2026-001</t>
        </is>
      </c>
      <c r="B7" s="18" t="n">
        <v>2026</v>
      </c>
      <c r="C7" s="19" t="inlineStr">
        <is>
          <t>Ana Martins</t>
        </is>
      </c>
      <c r="D7" s="19" t="inlineStr">
        <is>
          <t>Trabalhador por conta de outrem</t>
        </is>
      </c>
      <c r="E7" s="17" t="inlineStr">
        <is>
          <t>Integral</t>
        </is>
      </c>
      <c r="F7" s="18" t="n">
        <v>6</v>
      </c>
      <c r="G7" s="20" t="n">
        <v>1250</v>
      </c>
      <c r="H7" s="20" t="n">
        <v>100</v>
      </c>
      <c r="I7" s="21" t="n">
        <v>1</v>
      </c>
      <c r="J7" s="21" t="n">
        <v>1</v>
      </c>
      <c r="K7" s="18" t="n"/>
      <c r="L7" s="21" t="n"/>
      <c r="M7" s="21" t="n"/>
      <c r="N7" s="21" t="inlineStr">
        <is>
          <t>Exemplo fictício; confirmar taxas aplicáveis.</t>
        </is>
      </c>
      <c r="O7" s="19" t="n"/>
      <c r="P7" s="22">
        <f>IF($A7="","",IFERROR(SUM($G7:$H7)*$I7,0))</f>
        <v/>
      </c>
      <c r="Q7" s="22">
        <f>IF($A7="","",IFERROR($P7*$J7,0))</f>
        <v/>
      </c>
      <c r="R7" s="22">
        <f>IF($A7="","",IF($E7="Integral",$Q7,IF($E7="Duodécimos",IFERROR($Q7/'Parâmetros'!$B$6*$K7,0),0)))</f>
        <v/>
      </c>
      <c r="S7" s="23">
        <f>IF($A7="","",IF($L7="",'Parâmetros'!$B$7,$L7))</f>
        <v/>
      </c>
      <c r="T7" s="22">
        <f>IF($A7="","",IFERROR($R7*$S7,0))</f>
        <v/>
      </c>
      <c r="U7" s="23">
        <f>IF($A7="","",IF($M7="",'Parâmetros'!$B$8,$M7))</f>
        <v/>
      </c>
      <c r="V7" s="22">
        <f>IF($A7="","",IFERROR($R7*$U7,0))</f>
        <v/>
      </c>
      <c r="W7" s="23">
        <f>IF($A7="","",IF($N7="",'Parâmetros'!$B$9,$N7))</f>
        <v/>
      </c>
      <c r="X7" s="22">
        <f>IF($A7="","",IFERROR($R7*$W7,0))</f>
        <v/>
      </c>
      <c r="Y7" s="22">
        <f>IF($A7="","",IFERROR($R7-$T7-$V7,0))</f>
        <v/>
      </c>
      <c r="Z7" s="22">
        <f>IF($A7="","",IFERROR($R7+$X7,0))</f>
        <v/>
      </c>
      <c r="AA7" s="24">
        <f>IFERROR(IF($A7="","",IF(OR($B7="",$C7="",$D7="",$E7="",$F7="",$G7="",$I7="",$J7=""),"Rever: campos obrigatórios",IF(OR($F7&lt;1,$F7&gt;12,$G7&lt;0,$H7&lt;0,$I7&lt;0,$I7&gt;1,$J7&lt;0,$J7&gt;1,$L7&lt;0,$L7&gt;1,$M7&lt;0,$M7&gt;1,$N7&lt;0,$N7&gt;1,AND($K7&lt;&gt;"",OR($K7&lt;1,$K7&gt;'Parâmetros'!$B$6))),"Rever: valores fora do intervalo",IF(AND($E7="Duodécimos",OR($K7="",$K7&lt;1,'Parâmetros'!$B$6&lt;=0)),"Rever: indicar duodécimos ou divisor",IF($D7&lt;&gt;"Trabalhador por conta de outrem","Confirmar enquadramento e direito","Pronto para revisão"))))),"Rever: formato inválido")</f>
        <v/>
      </c>
    </row>
    <row r="8">
      <c r="A8" s="17" t="inlineStr">
        <is>
          <t>SF-2026-002</t>
        </is>
      </c>
      <c r="B8" s="18" t="n">
        <v>2026</v>
      </c>
      <c r="C8" s="19" t="inlineStr">
        <is>
          <t>Bruno Costa</t>
        </is>
      </c>
      <c r="D8" s="19" t="inlineStr">
        <is>
          <t>Trabalhador por conta de outrem</t>
        </is>
      </c>
      <c r="E8" s="17" t="inlineStr">
        <is>
          <t>Duodécimos</t>
        </is>
      </c>
      <c r="F8" s="18" t="n">
        <v>1</v>
      </c>
      <c r="G8" s="20" t="n">
        <v>1500</v>
      </c>
      <c r="H8" s="20" t="n">
        <v>0</v>
      </c>
      <c r="I8" s="21" t="n">
        <v>1</v>
      </c>
      <c r="J8" s="21" t="n">
        <v>1</v>
      </c>
      <c r="K8" s="18" t="n">
        <v>1</v>
      </c>
      <c r="L8" s="21" t="n"/>
      <c r="M8" s="21" t="n"/>
      <c r="N8" s="21" t="inlineStr">
        <is>
          <t>Exemplo fictício; um duodécimo.</t>
        </is>
      </c>
      <c r="O8" s="19" t="n"/>
      <c r="P8" s="22">
        <f>IF($A8="","",IFERROR(SUM($G8:$H8)*$I8,0))</f>
        <v/>
      </c>
      <c r="Q8" s="22">
        <f>IF($A8="","",IFERROR($P8*$J8,0))</f>
        <v/>
      </c>
      <c r="R8" s="22">
        <f>IF($A8="","",IF($E8="Integral",$Q8,IF($E8="Duodécimos",IFERROR($Q8/'Parâmetros'!$B$6*$K8,0),0)))</f>
        <v/>
      </c>
      <c r="S8" s="23">
        <f>IF($A8="","",IF($L8="",'Parâmetros'!$B$7,$L8))</f>
        <v/>
      </c>
      <c r="T8" s="22">
        <f>IF($A8="","",IFERROR($R8*$S8,0))</f>
        <v/>
      </c>
      <c r="U8" s="23">
        <f>IF($A8="","",IF($M8="",'Parâmetros'!$B$8,$M8))</f>
        <v/>
      </c>
      <c r="V8" s="22">
        <f>IF($A8="","",IFERROR($R8*$U8,0))</f>
        <v/>
      </c>
      <c r="W8" s="23">
        <f>IF($A8="","",IF($N8="",'Parâmetros'!$B$9,$N8))</f>
        <v/>
      </c>
      <c r="X8" s="22">
        <f>IF($A8="","",IFERROR($R8*$W8,0))</f>
        <v/>
      </c>
      <c r="Y8" s="22">
        <f>IF($A8="","",IFERROR($R8-$T8-$V8,0))</f>
        <v/>
      </c>
      <c r="Z8" s="22">
        <f>IF($A8="","",IFERROR($R8+$X8,0))</f>
        <v/>
      </c>
      <c r="AA8" s="24">
        <f>IFERROR(IF($A8="","",IF(OR($B8="",$C8="",$D8="",$E8="",$F8="",$G8="",$I8="",$J8=""),"Rever: campos obrigatórios",IF(OR($F8&lt;1,$F8&gt;12,$G8&lt;0,$H8&lt;0,$I8&lt;0,$I8&gt;1,$J8&lt;0,$J8&gt;1,$L8&lt;0,$L8&gt;1,$M8&lt;0,$M8&gt;1,$N8&lt;0,$N8&gt;1,AND($K8&lt;&gt;"",OR($K8&lt;1,$K8&gt;'Parâmetros'!$B$6))),"Rever: valores fora do intervalo",IF(AND($E8="Duodécimos",OR($K8="",$K8&lt;1,'Parâmetros'!$B$6&lt;=0)),"Rever: indicar duodécimos ou divisor",IF($D8&lt;&gt;"Trabalhador por conta de outrem","Confirmar enquadramento e direito","Pronto para revisão"))))),"Rever: formato inválido")</f>
        <v/>
      </c>
    </row>
    <row r="9">
      <c r="A9" s="17" t="inlineStr">
        <is>
          <t>SF-2026-003</t>
        </is>
      </c>
      <c r="B9" s="18" t="n">
        <v>2026</v>
      </c>
      <c r="C9" s="19" t="inlineStr">
        <is>
          <t>Carla Nunes</t>
        </is>
      </c>
      <c r="D9" s="19" t="inlineStr">
        <is>
          <t>Trabalhador por conta de outrem</t>
        </is>
      </c>
      <c r="E9" s="17" t="inlineStr">
        <is>
          <t>Duodécimos</t>
        </is>
      </c>
      <c r="F9" s="18" t="n">
        <v>7</v>
      </c>
      <c r="G9" s="20" t="n">
        <v>2100</v>
      </c>
      <c r="H9" s="20" t="n">
        <v>150</v>
      </c>
      <c r="I9" s="21" t="n">
        <v>1</v>
      </c>
      <c r="J9" s="21" t="n">
        <v>1</v>
      </c>
      <c r="K9" s="18" t="n">
        <v>1</v>
      </c>
      <c r="L9" s="21" t="n"/>
      <c r="M9" s="21" t="n"/>
      <c r="N9" s="21" t="inlineStr">
        <is>
          <t>Exemplo fictício; confirmar componentes incluídos.</t>
        </is>
      </c>
      <c r="O9" s="19" t="n"/>
      <c r="P9" s="22">
        <f>IF($A9="","",IFERROR(SUM($G9:$H9)*$I9,0))</f>
        <v/>
      </c>
      <c r="Q9" s="22">
        <f>IF($A9="","",IFERROR($P9*$J9,0))</f>
        <v/>
      </c>
      <c r="R9" s="22">
        <f>IF($A9="","",IF($E9="Integral",$Q9,IF($E9="Duodécimos",IFERROR($Q9/'Parâmetros'!$B$6*$K9,0),0)))</f>
        <v/>
      </c>
      <c r="S9" s="23">
        <f>IF($A9="","",IF($L9="",'Parâmetros'!$B$7,$L9))</f>
        <v/>
      </c>
      <c r="T9" s="22">
        <f>IF($A9="","",IFERROR($R9*$S9,0))</f>
        <v/>
      </c>
      <c r="U9" s="23">
        <f>IF($A9="","",IF($M9="",'Parâmetros'!$B$8,$M9))</f>
        <v/>
      </c>
      <c r="V9" s="22">
        <f>IF($A9="","",IFERROR($R9*$U9,0))</f>
        <v/>
      </c>
      <c r="W9" s="23">
        <f>IF($A9="","",IF($N9="",'Parâmetros'!$B$9,$N9))</f>
        <v/>
      </c>
      <c r="X9" s="22">
        <f>IF($A9="","",IFERROR($R9*$W9,0))</f>
        <v/>
      </c>
      <c r="Y9" s="22">
        <f>IF($A9="","",IFERROR($R9-$T9-$V9,0))</f>
        <v/>
      </c>
      <c r="Z9" s="22">
        <f>IF($A9="","",IFERROR($R9+$X9,0))</f>
        <v/>
      </c>
      <c r="AA9" s="24">
        <f>IFERROR(IF($A9="","",IF(OR($B9="",$C9="",$D9="",$E9="",$F9="",$G9="",$I9="",$J9=""),"Rever: campos obrigatórios",IF(OR($F9&lt;1,$F9&gt;12,$G9&lt;0,$H9&lt;0,$I9&lt;0,$I9&gt;1,$J9&lt;0,$J9&gt;1,$L9&lt;0,$L9&gt;1,$M9&lt;0,$M9&gt;1,$N9&lt;0,$N9&gt;1,AND($K9&lt;&gt;"",OR($K9&lt;1,$K9&gt;'Parâmetros'!$B$6))),"Rever: valores fora do intervalo",IF(AND($E9="Duodécimos",OR($K9="",$K9&lt;1,'Parâmetros'!$B$6&lt;=0)),"Rever: indicar duodécimos ou divisor",IF($D9&lt;&gt;"Trabalhador por conta de outrem","Confirmar enquadramento e direito","Pronto para revisão"))))),"Rever: formato inválido")</f>
        <v/>
      </c>
    </row>
    <row r="10">
      <c r="A10" s="17" t="inlineStr">
        <is>
          <t>SF-2026-004</t>
        </is>
      </c>
      <c r="B10" s="18" t="n">
        <v>2026</v>
      </c>
      <c r="C10" s="19" t="inlineStr">
        <is>
          <t>Diogo Faria</t>
        </is>
      </c>
      <c r="D10" s="19" t="inlineStr">
        <is>
          <t>Trabalhador por conta de outrem</t>
        </is>
      </c>
      <c r="E10" s="17" t="inlineStr">
        <is>
          <t>Integral</t>
        </is>
      </c>
      <c r="F10" s="18" t="n">
        <v>8</v>
      </c>
      <c r="G10" s="20" t="n">
        <v>1050</v>
      </c>
      <c r="H10" s="20" t="n">
        <v>0</v>
      </c>
      <c r="I10" s="21" t="n">
        <v>1</v>
      </c>
      <c r="J10" s="21" t="n">
        <v>0.5</v>
      </c>
      <c r="K10" s="18" t="n"/>
      <c r="L10" s="21" t="n"/>
      <c r="M10" s="21" t="n"/>
      <c r="N10" s="21" t="inlineStr">
        <is>
          <t>Proporção introduzida apenas para simulação.</t>
        </is>
      </c>
      <c r="O10" s="19" t="n"/>
      <c r="P10" s="22">
        <f>IF($A10="","",IFERROR(SUM($G10:$H10)*$I10,0))</f>
        <v/>
      </c>
      <c r="Q10" s="22">
        <f>IF($A10="","",IFERROR($P10*$J10,0))</f>
        <v/>
      </c>
      <c r="R10" s="22">
        <f>IF($A10="","",IF($E10="Integral",$Q10,IF($E10="Duodécimos",IFERROR($Q10/'Parâmetros'!$B$6*$K10,0),0)))</f>
        <v/>
      </c>
      <c r="S10" s="23">
        <f>IF($A10="","",IF($L10="",'Parâmetros'!$B$7,$L10))</f>
        <v/>
      </c>
      <c r="T10" s="22">
        <f>IF($A10="","",IFERROR($R10*$S10,0))</f>
        <v/>
      </c>
      <c r="U10" s="23">
        <f>IF($A10="","",IF($M10="",'Parâmetros'!$B$8,$M10))</f>
        <v/>
      </c>
      <c r="V10" s="22">
        <f>IF($A10="","",IFERROR($R10*$U10,0))</f>
        <v/>
      </c>
      <c r="W10" s="23">
        <f>IF($A10="","",IF($N10="",'Parâmetros'!$B$9,$N10))</f>
        <v/>
      </c>
      <c r="X10" s="22">
        <f>IF($A10="","",IFERROR($R10*$W10,0))</f>
        <v/>
      </c>
      <c r="Y10" s="22">
        <f>IF($A10="","",IFERROR($R10-$T10-$V10,0))</f>
        <v/>
      </c>
      <c r="Z10" s="22">
        <f>IF($A10="","",IFERROR($R10+$X10,0))</f>
        <v/>
      </c>
      <c r="AA10" s="24">
        <f>IFERROR(IF($A10="","",IF(OR($B10="",$C10="",$D10="",$E10="",$F10="",$G10="",$I10="",$J10=""),"Rever: campos obrigatórios",IF(OR($F10&lt;1,$F10&gt;12,$G10&lt;0,$H10&lt;0,$I10&lt;0,$I10&gt;1,$J10&lt;0,$J10&gt;1,$L10&lt;0,$L10&gt;1,$M10&lt;0,$M10&gt;1,$N10&lt;0,$N10&gt;1,AND($K10&lt;&gt;"",OR($K10&lt;1,$K10&gt;'Parâmetros'!$B$6))),"Rever: valores fora do intervalo",IF(AND($E10="Duodécimos",OR($K10="",$K10&lt;1,'Parâmetros'!$B$6&lt;=0)),"Rever: indicar duodécimos ou divisor",IF($D10&lt;&gt;"Trabalhador por conta de outrem","Confirmar enquadramento e direito","Pronto para revisão"))))),"Rever: formato inválido")</f>
        <v/>
      </c>
    </row>
    <row r="11">
      <c r="A11" s="17" t="inlineStr">
        <is>
          <t>SF-2026-005</t>
        </is>
      </c>
      <c r="B11" s="18" t="n">
        <v>2026</v>
      </c>
      <c r="C11" s="19" t="inlineStr">
        <is>
          <t>Eva Lopes</t>
        </is>
      </c>
      <c r="D11" s="19" t="inlineStr">
        <is>
          <t>Trabalhador por conta de outrem</t>
        </is>
      </c>
      <c r="E11" s="17" t="inlineStr">
        <is>
          <t>Integral</t>
        </is>
      </c>
      <c r="F11" s="18" t="n">
        <v>6</v>
      </c>
      <c r="G11" s="20" t="n">
        <v>1800</v>
      </c>
      <c r="H11" s="20" t="n">
        <v>200</v>
      </c>
      <c r="I11" s="21" t="n">
        <v>1</v>
      </c>
      <c r="J11" s="21" t="n">
        <v>1</v>
      </c>
      <c r="K11" s="18" t="n"/>
      <c r="L11" s="21" t="n"/>
      <c r="M11" s="21" t="n"/>
      <c r="N11" s="21" t="inlineStr">
        <is>
          <t>Exemplo fictício.</t>
        </is>
      </c>
      <c r="O11" s="19" t="n"/>
      <c r="P11" s="22">
        <f>IF($A11="","",IFERROR(SUM($G11:$H11)*$I11,0))</f>
        <v/>
      </c>
      <c r="Q11" s="22">
        <f>IF($A11="","",IFERROR($P11*$J11,0))</f>
        <v/>
      </c>
      <c r="R11" s="22">
        <f>IF($A11="","",IF($E11="Integral",$Q11,IF($E11="Duodécimos",IFERROR($Q11/'Parâmetros'!$B$6*$K11,0),0)))</f>
        <v/>
      </c>
      <c r="S11" s="23">
        <f>IF($A11="","",IF($L11="",'Parâmetros'!$B$7,$L11))</f>
        <v/>
      </c>
      <c r="T11" s="22">
        <f>IF($A11="","",IFERROR($R11*$S11,0))</f>
        <v/>
      </c>
      <c r="U11" s="23">
        <f>IF($A11="","",IF($M11="",'Parâmetros'!$B$8,$M11))</f>
        <v/>
      </c>
      <c r="V11" s="22">
        <f>IF($A11="","",IFERROR($R11*$U11,0))</f>
        <v/>
      </c>
      <c r="W11" s="23">
        <f>IF($A11="","",IF($N11="",'Parâmetros'!$B$9,$N11))</f>
        <v/>
      </c>
      <c r="X11" s="22">
        <f>IF($A11="","",IFERROR($R11*$W11,0))</f>
        <v/>
      </c>
      <c r="Y11" s="22">
        <f>IF($A11="","",IFERROR($R11-$T11-$V11,0))</f>
        <v/>
      </c>
      <c r="Z11" s="22">
        <f>IF($A11="","",IFERROR($R11+$X11,0))</f>
        <v/>
      </c>
      <c r="AA11" s="24">
        <f>IFERROR(IF($A11="","",IF(OR($B11="",$C11="",$D11="",$E11="",$F11="",$G11="",$I11="",$J11=""),"Rever: campos obrigatórios",IF(OR($F11&lt;1,$F11&gt;12,$G11&lt;0,$H11&lt;0,$I11&lt;0,$I11&gt;1,$J11&lt;0,$J11&gt;1,$L11&lt;0,$L11&gt;1,$M11&lt;0,$M11&gt;1,$N11&lt;0,$N11&gt;1,AND($K11&lt;&gt;"",OR($K11&lt;1,$K11&gt;'Parâmetros'!$B$6))),"Rever: valores fora do intervalo",IF(AND($E11="Duodécimos",OR($K11="",$K11&lt;1,'Parâmetros'!$B$6&lt;=0)),"Rever: indicar duodécimos ou divisor",IF($D11&lt;&gt;"Trabalhador por conta de outrem","Confirmar enquadramento e direito","Pronto para revisão"))))),"Rever: formato inválido")</f>
        <v/>
      </c>
    </row>
    <row r="12">
      <c r="A12" s="17" t="inlineStr">
        <is>
          <t>SF-2026-006</t>
        </is>
      </c>
      <c r="B12" s="18" t="n">
        <v>2026</v>
      </c>
      <c r="C12" s="19" t="inlineStr">
        <is>
          <t>Filipe Gomes</t>
        </is>
      </c>
      <c r="D12" s="19" t="inlineStr">
        <is>
          <t>Titular/gerente</t>
        </is>
      </c>
      <c r="E12" s="17" t="inlineStr">
        <is>
          <t>Integral</t>
        </is>
      </c>
      <c r="F12" s="18" t="n">
        <v>12</v>
      </c>
      <c r="G12" s="20" t="n">
        <v>2500</v>
      </c>
      <c r="H12" s="20" t="n">
        <v>300</v>
      </c>
      <c r="I12" s="21" t="n">
        <v>1</v>
      </c>
      <c r="J12" s="21" t="n">
        <v>1</v>
      </c>
      <c r="K12" s="18" t="n"/>
      <c r="L12" s="21" t="n"/>
      <c r="M12" s="21" t="n"/>
      <c r="N12" s="21" t="inlineStr">
        <is>
          <t>Confirmar enquadramento aplicável.</t>
        </is>
      </c>
      <c r="O12" s="19" t="n"/>
      <c r="P12" s="22">
        <f>IF($A12="","",IFERROR(SUM($G12:$H12)*$I12,0))</f>
        <v/>
      </c>
      <c r="Q12" s="22">
        <f>IF($A12="","",IFERROR($P12*$J12,0))</f>
        <v/>
      </c>
      <c r="R12" s="22">
        <f>IF($A12="","",IF($E12="Integral",$Q12,IF($E12="Duodécimos",IFERROR($Q12/'Parâmetros'!$B$6*$K12,0),0)))</f>
        <v/>
      </c>
      <c r="S12" s="23">
        <f>IF($A12="","",IF($L12="",'Parâmetros'!$B$7,$L12))</f>
        <v/>
      </c>
      <c r="T12" s="22">
        <f>IF($A12="","",IFERROR($R12*$S12,0))</f>
        <v/>
      </c>
      <c r="U12" s="23">
        <f>IF($A12="","",IF($M12="",'Parâmetros'!$B$8,$M12))</f>
        <v/>
      </c>
      <c r="V12" s="22">
        <f>IF($A12="","",IFERROR($R12*$U12,0))</f>
        <v/>
      </c>
      <c r="W12" s="23">
        <f>IF($A12="","",IF($N12="",'Parâmetros'!$B$9,$N12))</f>
        <v/>
      </c>
      <c r="X12" s="22">
        <f>IF($A12="","",IFERROR($R12*$W12,0))</f>
        <v/>
      </c>
      <c r="Y12" s="22">
        <f>IF($A12="","",IFERROR($R12-$T12-$V12,0))</f>
        <v/>
      </c>
      <c r="Z12" s="22">
        <f>IF($A12="","",IFERROR($R12+$X12,0))</f>
        <v/>
      </c>
      <c r="AA12" s="24">
        <f>IFERROR(IF($A12="","",IF(OR($B12="",$C12="",$D12="",$E12="",$F12="",$G12="",$I12="",$J12=""),"Rever: campos obrigatórios",IF(OR($F12&lt;1,$F12&gt;12,$G12&lt;0,$H12&lt;0,$I12&lt;0,$I12&gt;1,$J12&lt;0,$J12&gt;1,$L12&lt;0,$L12&gt;1,$M12&lt;0,$M12&gt;1,$N12&lt;0,$N12&gt;1,AND($K12&lt;&gt;"",OR($K12&lt;1,$K12&gt;'Parâmetros'!$B$6))),"Rever: valores fora do intervalo",IF(AND($E12="Duodécimos",OR($K12="",$K12&lt;1,'Parâmetros'!$B$6&lt;=0)),"Rever: indicar duodécimos ou divisor",IF($D12&lt;&gt;"Trabalhador por conta de outrem","Confirmar enquadramento e direito","Pronto para revisão"))))),"Rever: formato inválido")</f>
        <v/>
      </c>
    </row>
    <row r="13">
      <c r="A13" s="17" t="inlineStr">
        <is>
          <t>SF-2026-007</t>
        </is>
      </c>
      <c r="B13" s="18" t="n">
        <v>2026</v>
      </c>
      <c r="C13" s="19" t="inlineStr">
        <is>
          <t>Graça Moura</t>
        </is>
      </c>
      <c r="D13" s="19" t="inlineStr">
        <is>
          <t>Trabalhador independente / simulação contratual</t>
        </is>
      </c>
      <c r="E13" s="17" t="inlineStr">
        <is>
          <t>Duodécimos</t>
        </is>
      </c>
      <c r="F13" s="18" t="n">
        <v>4</v>
      </c>
      <c r="G13" s="20" t="n">
        <v>1200</v>
      </c>
      <c r="H13" s="20" t="n">
        <v>0</v>
      </c>
      <c r="I13" s="21" t="n">
        <v>1</v>
      </c>
      <c r="J13" s="21" t="n">
        <v>1</v>
      </c>
      <c r="K13" s="18" t="n">
        <v>1</v>
      </c>
      <c r="L13" s="21" t="n"/>
      <c r="M13" s="21" t="n"/>
      <c r="N13" s="21" t="inlineStr">
        <is>
          <t>Simulação financeira; não presume direito.</t>
        </is>
      </c>
      <c r="O13" s="19" t="n"/>
      <c r="P13" s="22">
        <f>IF($A13="","",IFERROR(SUM($G13:$H13)*$I13,0))</f>
        <v/>
      </c>
      <c r="Q13" s="22">
        <f>IF($A13="","",IFERROR($P13*$J13,0))</f>
        <v/>
      </c>
      <c r="R13" s="22">
        <f>IF($A13="","",IF($E13="Integral",$Q13,IF($E13="Duodécimos",IFERROR($Q13/'Parâmetros'!$B$6*$K13,0),0)))</f>
        <v/>
      </c>
      <c r="S13" s="23">
        <f>IF($A13="","",IF($L13="",'Parâmetros'!$B$7,$L13))</f>
        <v/>
      </c>
      <c r="T13" s="22">
        <f>IF($A13="","",IFERROR($R13*$S13,0))</f>
        <v/>
      </c>
      <c r="U13" s="23">
        <f>IF($A13="","",IF($M13="",'Parâmetros'!$B$8,$M13))</f>
        <v/>
      </c>
      <c r="V13" s="22">
        <f>IF($A13="","",IFERROR($R13*$U13,0))</f>
        <v/>
      </c>
      <c r="W13" s="23">
        <f>IF($A13="","",IF($N13="",'Parâmetros'!$B$9,$N13))</f>
        <v/>
      </c>
      <c r="X13" s="22">
        <f>IF($A13="","",IFERROR($R13*$W13,0))</f>
        <v/>
      </c>
      <c r="Y13" s="22">
        <f>IF($A13="","",IFERROR($R13-$T13-$V13,0))</f>
        <v/>
      </c>
      <c r="Z13" s="22">
        <f>IF($A13="","",IFERROR($R13+$X13,0))</f>
        <v/>
      </c>
      <c r="AA13" s="24">
        <f>IFERROR(IF($A13="","",IF(OR($B13="",$C13="",$D13="",$E13="",$F13="",$G13="",$I13="",$J13=""),"Rever: campos obrigatórios",IF(OR($F13&lt;1,$F13&gt;12,$G13&lt;0,$H13&lt;0,$I13&lt;0,$I13&gt;1,$J13&lt;0,$J13&gt;1,$L13&lt;0,$L13&gt;1,$M13&lt;0,$M13&gt;1,$N13&lt;0,$N13&gt;1,AND($K13&lt;&gt;"",OR($K13&lt;1,$K13&gt;'Parâmetros'!$B$6))),"Rever: valores fora do intervalo",IF(AND($E13="Duodécimos",OR($K13="",$K13&lt;1,'Parâmetros'!$B$6&lt;=0)),"Rever: indicar duodécimos ou divisor",IF($D13&lt;&gt;"Trabalhador por conta de outrem","Confirmar enquadramento e direito","Pronto para revisão"))))),"Rever: formato inválido")</f>
        <v/>
      </c>
    </row>
    <row r="14">
      <c r="A14" s="17" t="inlineStr">
        <is>
          <t>SF-2026-008</t>
        </is>
      </c>
      <c r="B14" s="18" t="n">
        <v>2026</v>
      </c>
      <c r="C14" s="19" t="inlineStr">
        <is>
          <t>Hugo Pinto</t>
        </is>
      </c>
      <c r="D14" s="19" t="inlineStr">
        <is>
          <t>Trabalhador por conta de outrem</t>
        </is>
      </c>
      <c r="E14" s="17" t="inlineStr">
        <is>
          <t>Duodécimos</t>
        </is>
      </c>
      <c r="F14" s="18" t="n">
        <v>3</v>
      </c>
      <c r="G14" s="20" t="n">
        <v>1450</v>
      </c>
      <c r="H14" s="20" t="n">
        <v>50</v>
      </c>
      <c r="I14" s="21" t="n">
        <v>0.8</v>
      </c>
      <c r="J14" s="21" t="n">
        <v>1</v>
      </c>
      <c r="K14" s="18" t="n">
        <v>1</v>
      </c>
      <c r="L14" s="21" t="n"/>
      <c r="M14" s="21" t="n"/>
      <c r="N14" s="21" t="inlineStr">
        <is>
          <t>Percentagem definida pelo utilizador.</t>
        </is>
      </c>
      <c r="O14" s="19" t="n"/>
      <c r="P14" s="22">
        <f>IF($A14="","",IFERROR(SUM($G14:$H14)*$I14,0))</f>
        <v/>
      </c>
      <c r="Q14" s="22">
        <f>IF($A14="","",IFERROR($P14*$J14,0))</f>
        <v/>
      </c>
      <c r="R14" s="22">
        <f>IF($A14="","",IF($E14="Integral",$Q14,IF($E14="Duodécimos",IFERROR($Q14/'Parâmetros'!$B$6*$K14,0),0)))</f>
        <v/>
      </c>
      <c r="S14" s="23">
        <f>IF($A14="","",IF($L14="",'Parâmetros'!$B$7,$L14))</f>
        <v/>
      </c>
      <c r="T14" s="22">
        <f>IF($A14="","",IFERROR($R14*$S14,0))</f>
        <v/>
      </c>
      <c r="U14" s="23">
        <f>IF($A14="","",IF($M14="",'Parâmetros'!$B$8,$M14))</f>
        <v/>
      </c>
      <c r="V14" s="22">
        <f>IF($A14="","",IFERROR($R14*$U14,0))</f>
        <v/>
      </c>
      <c r="W14" s="23">
        <f>IF($A14="","",IF($N14="",'Parâmetros'!$B$9,$N14))</f>
        <v/>
      </c>
      <c r="X14" s="22">
        <f>IF($A14="","",IFERROR($R14*$W14,0))</f>
        <v/>
      </c>
      <c r="Y14" s="22">
        <f>IF($A14="","",IFERROR($R14-$T14-$V14,0))</f>
        <v/>
      </c>
      <c r="Z14" s="22">
        <f>IF($A14="","",IFERROR($R14+$X14,0))</f>
        <v/>
      </c>
      <c r="AA14" s="24">
        <f>IFERROR(IF($A14="","",IF(OR($B14="",$C14="",$D14="",$E14="",$F14="",$G14="",$I14="",$J14=""),"Rever: campos obrigatórios",IF(OR($F14&lt;1,$F14&gt;12,$G14&lt;0,$H14&lt;0,$I14&lt;0,$I14&gt;1,$J14&lt;0,$J14&gt;1,$L14&lt;0,$L14&gt;1,$M14&lt;0,$M14&gt;1,$N14&lt;0,$N14&gt;1,AND($K14&lt;&gt;"",OR($K14&lt;1,$K14&gt;'Parâmetros'!$B$6))),"Rever: valores fora do intervalo",IF(AND($E14="Duodécimos",OR($K14="",$K14&lt;1,'Parâmetros'!$B$6&lt;=0)),"Rever: indicar duodécimos ou divisor",IF($D14&lt;&gt;"Trabalhador por conta de outrem","Confirmar enquadramento e direito","Pronto para revisão"))))),"Rever: formato inválido")</f>
        <v/>
      </c>
    </row>
    <row r="15">
      <c r="A15" s="17" t="inlineStr">
        <is>
          <t>SF-2026-009</t>
        </is>
      </c>
      <c r="B15" s="18" t="n">
        <v>2026</v>
      </c>
      <c r="C15" s="19" t="inlineStr">
        <is>
          <t>Inês Reis</t>
        </is>
      </c>
      <c r="D15" s="19" t="inlineStr">
        <is>
          <t>Trabalhador por conta de outrem</t>
        </is>
      </c>
      <c r="E15" s="17" t="inlineStr">
        <is>
          <t>Integral</t>
        </is>
      </c>
      <c r="F15" s="18" t="n">
        <v>7</v>
      </c>
      <c r="G15" s="20" t="n">
        <v>1600</v>
      </c>
      <c r="H15" s="20" t="n">
        <v>0</v>
      </c>
      <c r="I15" s="21" t="n">
        <v>1</v>
      </c>
      <c r="J15" s="21" t="n">
        <v>0.75</v>
      </c>
      <c r="K15" s="18" t="n"/>
      <c r="L15" s="21" t="n"/>
      <c r="M15" s="21" t="n"/>
      <c r="N15" s="21" t="inlineStr">
        <is>
          <t>Exemplo fictício.</t>
        </is>
      </c>
      <c r="O15" s="19" t="n"/>
      <c r="P15" s="22">
        <f>IF($A15="","",IFERROR(SUM($G15:$H15)*$I15,0))</f>
        <v/>
      </c>
      <c r="Q15" s="22">
        <f>IF($A15="","",IFERROR($P15*$J15,0))</f>
        <v/>
      </c>
      <c r="R15" s="22">
        <f>IF($A15="","",IF($E15="Integral",$Q15,IF($E15="Duodécimos",IFERROR($Q15/'Parâmetros'!$B$6*$K15,0),0)))</f>
        <v/>
      </c>
      <c r="S15" s="23">
        <f>IF($A15="","",IF($L15="",'Parâmetros'!$B$7,$L15))</f>
        <v/>
      </c>
      <c r="T15" s="22">
        <f>IF($A15="","",IFERROR($R15*$S15,0))</f>
        <v/>
      </c>
      <c r="U15" s="23">
        <f>IF($A15="","",IF($M15="",'Parâmetros'!$B$8,$M15))</f>
        <v/>
      </c>
      <c r="V15" s="22">
        <f>IF($A15="","",IFERROR($R15*$U15,0))</f>
        <v/>
      </c>
      <c r="W15" s="23">
        <f>IF($A15="","",IF($N15="",'Parâmetros'!$B$9,$N15))</f>
        <v/>
      </c>
      <c r="X15" s="22">
        <f>IF($A15="","",IFERROR($R15*$W15,0))</f>
        <v/>
      </c>
      <c r="Y15" s="22">
        <f>IF($A15="","",IFERROR($R15-$T15-$V15,0))</f>
        <v/>
      </c>
      <c r="Z15" s="22">
        <f>IF($A15="","",IFERROR($R15+$X15,0))</f>
        <v/>
      </c>
      <c r="AA15" s="24">
        <f>IFERROR(IF($A15="","",IF(OR($B15="",$C15="",$D15="",$E15="",$F15="",$G15="",$I15="",$J15=""),"Rever: campos obrigatórios",IF(OR($F15&lt;1,$F15&gt;12,$G15&lt;0,$H15&lt;0,$I15&lt;0,$I15&gt;1,$J15&lt;0,$J15&gt;1,$L15&lt;0,$L15&gt;1,$M15&lt;0,$M15&gt;1,$N15&lt;0,$N15&gt;1,AND($K15&lt;&gt;"",OR($K15&lt;1,$K15&gt;'Parâmetros'!$B$6))),"Rever: valores fora do intervalo",IF(AND($E15="Duodécimos",OR($K15="",$K15&lt;1,'Parâmetros'!$B$6&lt;=0)),"Rever: indicar duodécimos ou divisor",IF($D15&lt;&gt;"Trabalhador por conta de outrem","Confirmar enquadramento e direito","Pronto para revisão"))))),"Rever: formato inválido")</f>
        <v/>
      </c>
    </row>
    <row r="16">
      <c r="A16" s="17" t="n"/>
      <c r="B16" s="18" t="n"/>
      <c r="C16" s="19" t="n"/>
      <c r="D16" s="19" t="n"/>
      <c r="E16" s="17" t="n"/>
      <c r="F16" s="18" t="n"/>
      <c r="G16" s="20" t="n"/>
      <c r="H16" s="20" t="n"/>
      <c r="I16" s="21" t="n"/>
      <c r="J16" s="21" t="n"/>
      <c r="K16" s="18" t="n"/>
      <c r="L16" s="21" t="n"/>
      <c r="M16" s="21" t="n"/>
      <c r="N16" s="21" t="n"/>
      <c r="O16" s="19" t="n"/>
      <c r="P16" s="22">
        <f>IF($A16="","",IFERROR(SUM($G16:$H16)*$I16,0))</f>
        <v/>
      </c>
      <c r="Q16" s="22">
        <f>IF($A16="","",IFERROR($P16*$J16,0))</f>
        <v/>
      </c>
      <c r="R16" s="22">
        <f>IF($A16="","",IF($E16="Integral",$Q16,IF($E16="Duodécimos",IFERROR($Q16/'Parâmetros'!$B$6*$K16,0),0)))</f>
        <v/>
      </c>
      <c r="S16" s="23">
        <f>IF($A16="","",IF($L16="",'Parâmetros'!$B$7,$L16))</f>
        <v/>
      </c>
      <c r="T16" s="22">
        <f>IF($A16="","",IFERROR($R16*$S16,0))</f>
        <v/>
      </c>
      <c r="U16" s="23">
        <f>IF($A16="","",IF($M16="",'Parâmetros'!$B$8,$M16))</f>
        <v/>
      </c>
      <c r="V16" s="22">
        <f>IF($A16="","",IFERROR($R16*$U16,0))</f>
        <v/>
      </c>
      <c r="W16" s="23">
        <f>IF($A16="","",IF($N16="",'Parâmetros'!$B$9,$N16))</f>
        <v/>
      </c>
      <c r="X16" s="22">
        <f>IF($A16="","",IFERROR($R16*$W16,0))</f>
        <v/>
      </c>
      <c r="Y16" s="22">
        <f>IF($A16="","",IFERROR($R16-$T16-$V16,0))</f>
        <v/>
      </c>
      <c r="Z16" s="22">
        <f>IF($A16="","",IFERROR($R16+$X16,0))</f>
        <v/>
      </c>
      <c r="AA16" s="24">
        <f>IFERROR(IF($A16="","",IF(OR($B16="",$C16="",$D16="",$E16="",$F16="",$G16="",$I16="",$J16=""),"Rever: campos obrigatórios",IF(OR($F16&lt;1,$F16&gt;12,$G16&lt;0,$H16&lt;0,$I16&lt;0,$I16&gt;1,$J16&lt;0,$J16&gt;1,$L16&lt;0,$L16&gt;1,$M16&lt;0,$M16&gt;1,$N16&lt;0,$N16&gt;1,AND($K16&lt;&gt;"",OR($K16&lt;1,$K16&gt;'Parâmetros'!$B$6))),"Rever: valores fora do intervalo",IF(AND($E16="Duodécimos",OR($K16="",$K16&lt;1,'Parâmetros'!$B$6&lt;=0)),"Rever: indicar duodécimos ou divisor",IF($D16&lt;&gt;"Trabalhador por conta de outrem","Confirmar enquadramento e direito","Pronto para revisão"))))),"Rever: formato inválido")</f>
        <v/>
      </c>
    </row>
    <row r="17">
      <c r="A17" s="17" t="n"/>
      <c r="B17" s="18" t="n"/>
      <c r="C17" s="19" t="n"/>
      <c r="D17" s="19" t="n"/>
      <c r="E17" s="17" t="n"/>
      <c r="F17" s="18" t="n"/>
      <c r="G17" s="20" t="n"/>
      <c r="H17" s="20" t="n"/>
      <c r="I17" s="21" t="n"/>
      <c r="J17" s="21" t="n"/>
      <c r="K17" s="18" t="n"/>
      <c r="L17" s="21" t="n"/>
      <c r="M17" s="21" t="n"/>
      <c r="N17" s="21" t="n"/>
      <c r="O17" s="19" t="n"/>
      <c r="P17" s="22">
        <f>IF($A17="","",IFERROR(SUM($G17:$H17)*$I17,0))</f>
        <v/>
      </c>
      <c r="Q17" s="22">
        <f>IF($A17="","",IFERROR($P17*$J17,0))</f>
        <v/>
      </c>
      <c r="R17" s="22">
        <f>IF($A17="","",IF($E17="Integral",$Q17,IF($E17="Duodécimos",IFERROR($Q17/'Parâmetros'!$B$6*$K17,0),0)))</f>
        <v/>
      </c>
      <c r="S17" s="23">
        <f>IF($A17="","",IF($L17="",'Parâmetros'!$B$7,$L17))</f>
        <v/>
      </c>
      <c r="T17" s="22">
        <f>IF($A17="","",IFERROR($R17*$S17,0))</f>
        <v/>
      </c>
      <c r="U17" s="23">
        <f>IF($A17="","",IF($M17="",'Parâmetros'!$B$8,$M17))</f>
        <v/>
      </c>
      <c r="V17" s="22">
        <f>IF($A17="","",IFERROR($R17*$U17,0))</f>
        <v/>
      </c>
      <c r="W17" s="23">
        <f>IF($A17="","",IF($N17="",'Parâmetros'!$B$9,$N17))</f>
        <v/>
      </c>
      <c r="X17" s="22">
        <f>IF($A17="","",IFERROR($R17*$W17,0))</f>
        <v/>
      </c>
      <c r="Y17" s="22">
        <f>IF($A17="","",IFERROR($R17-$T17-$V17,0))</f>
        <v/>
      </c>
      <c r="Z17" s="22">
        <f>IF($A17="","",IFERROR($R17+$X17,0))</f>
        <v/>
      </c>
      <c r="AA17" s="24">
        <f>IFERROR(IF($A17="","",IF(OR($B17="",$C17="",$D17="",$E17="",$F17="",$G17="",$I17="",$J17=""),"Rever: campos obrigatórios",IF(OR($F17&lt;1,$F17&gt;12,$G17&lt;0,$H17&lt;0,$I17&lt;0,$I17&gt;1,$J17&lt;0,$J17&gt;1,$L17&lt;0,$L17&gt;1,$M17&lt;0,$M17&gt;1,$N17&lt;0,$N17&gt;1,AND($K17&lt;&gt;"",OR($K17&lt;1,$K17&gt;'Parâmetros'!$B$6))),"Rever: valores fora do intervalo",IF(AND($E17="Duodécimos",OR($K17="",$K17&lt;1,'Parâmetros'!$B$6&lt;=0)),"Rever: indicar duodécimos ou divisor",IF($D17&lt;&gt;"Trabalhador por conta de outrem","Confirmar enquadramento e direito","Pronto para revisão"))))),"Rever: formato inválido")</f>
        <v/>
      </c>
    </row>
    <row r="18">
      <c r="A18" s="17" t="n"/>
      <c r="B18" s="18" t="n"/>
      <c r="C18" s="19" t="n"/>
      <c r="D18" s="19" t="n"/>
      <c r="E18" s="17" t="n"/>
      <c r="F18" s="18" t="n"/>
      <c r="G18" s="20" t="n"/>
      <c r="H18" s="20" t="n"/>
      <c r="I18" s="21" t="n"/>
      <c r="J18" s="21" t="n"/>
      <c r="K18" s="18" t="n"/>
      <c r="L18" s="21" t="n"/>
      <c r="M18" s="21" t="n"/>
      <c r="N18" s="21" t="n"/>
      <c r="O18" s="19" t="n"/>
      <c r="P18" s="22">
        <f>IF($A18="","",IFERROR(SUM($G18:$H18)*$I18,0))</f>
        <v/>
      </c>
      <c r="Q18" s="22">
        <f>IF($A18="","",IFERROR($P18*$J18,0))</f>
        <v/>
      </c>
      <c r="R18" s="22">
        <f>IF($A18="","",IF($E18="Integral",$Q18,IF($E18="Duodécimos",IFERROR($Q18/'Parâmetros'!$B$6*$K18,0),0)))</f>
        <v/>
      </c>
      <c r="S18" s="23">
        <f>IF($A18="","",IF($L18="",'Parâmetros'!$B$7,$L18))</f>
        <v/>
      </c>
      <c r="T18" s="22">
        <f>IF($A18="","",IFERROR($R18*$S18,0))</f>
        <v/>
      </c>
      <c r="U18" s="23">
        <f>IF($A18="","",IF($M18="",'Parâmetros'!$B$8,$M18))</f>
        <v/>
      </c>
      <c r="V18" s="22">
        <f>IF($A18="","",IFERROR($R18*$U18,0))</f>
        <v/>
      </c>
      <c r="W18" s="23">
        <f>IF($A18="","",IF($N18="",'Parâmetros'!$B$9,$N18))</f>
        <v/>
      </c>
      <c r="X18" s="22">
        <f>IF($A18="","",IFERROR($R18*$W18,0))</f>
        <v/>
      </c>
      <c r="Y18" s="22">
        <f>IF($A18="","",IFERROR($R18-$T18-$V18,0))</f>
        <v/>
      </c>
      <c r="Z18" s="22">
        <f>IF($A18="","",IFERROR($R18+$X18,0))</f>
        <v/>
      </c>
      <c r="AA18" s="24">
        <f>IFERROR(IF($A18="","",IF(OR($B18="",$C18="",$D18="",$E18="",$F18="",$G18="",$I18="",$J18=""),"Rever: campos obrigatórios",IF(OR($F18&lt;1,$F18&gt;12,$G18&lt;0,$H18&lt;0,$I18&lt;0,$I18&gt;1,$J18&lt;0,$J18&gt;1,$L18&lt;0,$L18&gt;1,$M18&lt;0,$M18&gt;1,$N18&lt;0,$N18&gt;1,AND($K18&lt;&gt;"",OR($K18&lt;1,$K18&gt;'Parâmetros'!$B$6))),"Rever: valores fora do intervalo",IF(AND($E18="Duodécimos",OR($K18="",$K18&lt;1,'Parâmetros'!$B$6&lt;=0)),"Rever: indicar duodécimos ou divisor",IF($D18&lt;&gt;"Trabalhador por conta de outrem","Confirmar enquadramento e direito","Pronto para revisão"))))),"Rever: formato inválido")</f>
        <v/>
      </c>
    </row>
    <row r="19">
      <c r="A19" s="17" t="n"/>
      <c r="B19" s="18" t="n"/>
      <c r="C19" s="19" t="n"/>
      <c r="D19" s="19" t="n"/>
      <c r="E19" s="17" t="n"/>
      <c r="F19" s="18" t="n"/>
      <c r="G19" s="20" t="n"/>
      <c r="H19" s="20" t="n"/>
      <c r="I19" s="21" t="n"/>
      <c r="J19" s="21" t="n"/>
      <c r="K19" s="18" t="n"/>
      <c r="L19" s="21" t="n"/>
      <c r="M19" s="21" t="n"/>
      <c r="N19" s="21" t="n"/>
      <c r="O19" s="19" t="n"/>
      <c r="P19" s="22">
        <f>IF($A19="","",IFERROR(SUM($G19:$H19)*$I19,0))</f>
        <v/>
      </c>
      <c r="Q19" s="22">
        <f>IF($A19="","",IFERROR($P19*$J19,0))</f>
        <v/>
      </c>
      <c r="R19" s="22">
        <f>IF($A19="","",IF($E19="Integral",$Q19,IF($E19="Duodécimos",IFERROR($Q19/'Parâmetros'!$B$6*$K19,0),0)))</f>
        <v/>
      </c>
      <c r="S19" s="23">
        <f>IF($A19="","",IF($L19="",'Parâmetros'!$B$7,$L19))</f>
        <v/>
      </c>
      <c r="T19" s="22">
        <f>IF($A19="","",IFERROR($R19*$S19,0))</f>
        <v/>
      </c>
      <c r="U19" s="23">
        <f>IF($A19="","",IF($M19="",'Parâmetros'!$B$8,$M19))</f>
        <v/>
      </c>
      <c r="V19" s="22">
        <f>IF($A19="","",IFERROR($R19*$U19,0))</f>
        <v/>
      </c>
      <c r="W19" s="23">
        <f>IF($A19="","",IF($N19="",'Parâmetros'!$B$9,$N19))</f>
        <v/>
      </c>
      <c r="X19" s="22">
        <f>IF($A19="","",IFERROR($R19*$W19,0))</f>
        <v/>
      </c>
      <c r="Y19" s="22">
        <f>IF($A19="","",IFERROR($R19-$T19-$V19,0))</f>
        <v/>
      </c>
      <c r="Z19" s="22">
        <f>IF($A19="","",IFERROR($R19+$X19,0))</f>
        <v/>
      </c>
      <c r="AA19" s="24">
        <f>IFERROR(IF($A19="","",IF(OR($B19="",$C19="",$D19="",$E19="",$F19="",$G19="",$I19="",$J19=""),"Rever: campos obrigatórios",IF(OR($F19&lt;1,$F19&gt;12,$G19&lt;0,$H19&lt;0,$I19&lt;0,$I19&gt;1,$J19&lt;0,$J19&gt;1,$L19&lt;0,$L19&gt;1,$M19&lt;0,$M19&gt;1,$N19&lt;0,$N19&gt;1,AND($K19&lt;&gt;"",OR($K19&lt;1,$K19&gt;'Parâmetros'!$B$6))),"Rever: valores fora do intervalo",IF(AND($E19="Duodécimos",OR($K19="",$K19&lt;1,'Parâmetros'!$B$6&lt;=0)),"Rever: indicar duodécimos ou divisor",IF($D19&lt;&gt;"Trabalhador por conta de outrem","Confirmar enquadramento e direito","Pronto para revisão"))))),"Rever: formato inválido")</f>
        <v/>
      </c>
    </row>
    <row r="20">
      <c r="A20" s="17" t="n"/>
      <c r="B20" s="18" t="n"/>
      <c r="C20" s="19" t="n"/>
      <c r="D20" s="19" t="n"/>
      <c r="E20" s="17" t="n"/>
      <c r="F20" s="18" t="n"/>
      <c r="G20" s="20" t="n"/>
      <c r="H20" s="20" t="n"/>
      <c r="I20" s="21" t="n"/>
      <c r="J20" s="21" t="n"/>
      <c r="K20" s="18" t="n"/>
      <c r="L20" s="21" t="n"/>
      <c r="M20" s="21" t="n"/>
      <c r="N20" s="21" t="n"/>
      <c r="O20" s="19" t="n"/>
      <c r="P20" s="22">
        <f>IF($A20="","",IFERROR(SUM($G20:$H20)*$I20,0))</f>
        <v/>
      </c>
      <c r="Q20" s="22">
        <f>IF($A20="","",IFERROR($P20*$J20,0))</f>
        <v/>
      </c>
      <c r="R20" s="22">
        <f>IF($A20="","",IF($E20="Integral",$Q20,IF($E20="Duodécimos",IFERROR($Q20/'Parâmetros'!$B$6*$K20,0),0)))</f>
        <v/>
      </c>
      <c r="S20" s="23">
        <f>IF($A20="","",IF($L20="",'Parâmetros'!$B$7,$L20))</f>
        <v/>
      </c>
      <c r="T20" s="22">
        <f>IF($A20="","",IFERROR($R20*$S20,0))</f>
        <v/>
      </c>
      <c r="U20" s="23">
        <f>IF($A20="","",IF($M20="",'Parâmetros'!$B$8,$M20))</f>
        <v/>
      </c>
      <c r="V20" s="22">
        <f>IF($A20="","",IFERROR($R20*$U20,0))</f>
        <v/>
      </c>
      <c r="W20" s="23">
        <f>IF($A20="","",IF($N20="",'Parâmetros'!$B$9,$N20))</f>
        <v/>
      </c>
      <c r="X20" s="22">
        <f>IF($A20="","",IFERROR($R20*$W20,0))</f>
        <v/>
      </c>
      <c r="Y20" s="22">
        <f>IF($A20="","",IFERROR($R20-$T20-$V20,0))</f>
        <v/>
      </c>
      <c r="Z20" s="22">
        <f>IF($A20="","",IFERROR($R20+$X20,0))</f>
        <v/>
      </c>
      <c r="AA20" s="24">
        <f>IFERROR(IF($A20="","",IF(OR($B20="",$C20="",$D20="",$E20="",$F20="",$G20="",$I20="",$J20=""),"Rever: campos obrigatórios",IF(OR($F20&lt;1,$F20&gt;12,$G20&lt;0,$H20&lt;0,$I20&lt;0,$I20&gt;1,$J20&lt;0,$J20&gt;1,$L20&lt;0,$L20&gt;1,$M20&lt;0,$M20&gt;1,$N20&lt;0,$N20&gt;1,AND($K20&lt;&gt;"",OR($K20&lt;1,$K20&gt;'Parâmetros'!$B$6))),"Rever: valores fora do intervalo",IF(AND($E20="Duodécimos",OR($K20="",$K20&lt;1,'Parâmetros'!$B$6&lt;=0)),"Rever: indicar duodécimos ou divisor",IF($D20&lt;&gt;"Trabalhador por conta de outrem","Confirmar enquadramento e direito","Pronto para revisão"))))),"Rever: formato inválido")</f>
        <v/>
      </c>
    </row>
    <row r="21">
      <c r="A21" s="17" t="n"/>
      <c r="B21" s="18" t="n"/>
      <c r="C21" s="19" t="n"/>
      <c r="D21" s="19" t="n"/>
      <c r="E21" s="17" t="n"/>
      <c r="F21" s="18" t="n"/>
      <c r="G21" s="20" t="n"/>
      <c r="H21" s="20" t="n"/>
      <c r="I21" s="21" t="n"/>
      <c r="J21" s="21" t="n"/>
      <c r="K21" s="18" t="n"/>
      <c r="L21" s="21" t="n"/>
      <c r="M21" s="21" t="n"/>
      <c r="N21" s="21" t="n"/>
      <c r="O21" s="19" t="n"/>
      <c r="P21" s="22">
        <f>IF($A21="","",IFERROR(SUM($G21:$H21)*$I21,0))</f>
        <v/>
      </c>
      <c r="Q21" s="22">
        <f>IF($A21="","",IFERROR($P21*$J21,0))</f>
        <v/>
      </c>
      <c r="R21" s="22">
        <f>IF($A21="","",IF($E21="Integral",$Q21,IF($E21="Duodécimos",IFERROR($Q21/'Parâmetros'!$B$6*$K21,0),0)))</f>
        <v/>
      </c>
      <c r="S21" s="23">
        <f>IF($A21="","",IF($L21="",'Parâmetros'!$B$7,$L21))</f>
        <v/>
      </c>
      <c r="T21" s="22">
        <f>IF($A21="","",IFERROR($R21*$S21,0))</f>
        <v/>
      </c>
      <c r="U21" s="23">
        <f>IF($A21="","",IF($M21="",'Parâmetros'!$B$8,$M21))</f>
        <v/>
      </c>
      <c r="V21" s="22">
        <f>IF($A21="","",IFERROR($R21*$U21,0))</f>
        <v/>
      </c>
      <c r="W21" s="23">
        <f>IF($A21="","",IF($N21="",'Parâmetros'!$B$9,$N21))</f>
        <v/>
      </c>
      <c r="X21" s="22">
        <f>IF($A21="","",IFERROR($R21*$W21,0))</f>
        <v/>
      </c>
      <c r="Y21" s="22">
        <f>IF($A21="","",IFERROR($R21-$T21-$V21,0))</f>
        <v/>
      </c>
      <c r="Z21" s="22">
        <f>IF($A21="","",IFERROR($R21+$X21,0))</f>
        <v/>
      </c>
      <c r="AA21" s="24">
        <f>IFERROR(IF($A21="","",IF(OR($B21="",$C21="",$D21="",$E21="",$F21="",$G21="",$I21="",$J21=""),"Rever: campos obrigatórios",IF(OR($F21&lt;1,$F21&gt;12,$G21&lt;0,$H21&lt;0,$I21&lt;0,$I21&gt;1,$J21&lt;0,$J21&gt;1,$L21&lt;0,$L21&gt;1,$M21&lt;0,$M21&gt;1,$N21&lt;0,$N21&gt;1,AND($K21&lt;&gt;"",OR($K21&lt;1,$K21&gt;'Parâmetros'!$B$6))),"Rever: valores fora do intervalo",IF(AND($E21="Duodécimos",OR($K21="",$K21&lt;1,'Parâmetros'!$B$6&lt;=0)),"Rever: indicar duodécimos ou divisor",IF($D21&lt;&gt;"Trabalhador por conta de outrem","Confirmar enquadramento e direito","Pronto para revisão"))))),"Rever: formato inválido")</f>
        <v/>
      </c>
    </row>
    <row r="22">
      <c r="A22" s="17" t="n"/>
      <c r="B22" s="18" t="n"/>
      <c r="C22" s="19" t="n"/>
      <c r="D22" s="19" t="n"/>
      <c r="E22" s="17" t="n"/>
      <c r="F22" s="18" t="n"/>
      <c r="G22" s="20" t="n"/>
      <c r="H22" s="20" t="n"/>
      <c r="I22" s="21" t="n"/>
      <c r="J22" s="21" t="n"/>
      <c r="K22" s="18" t="n"/>
      <c r="L22" s="21" t="n"/>
      <c r="M22" s="21" t="n"/>
      <c r="N22" s="21" t="n"/>
      <c r="O22" s="19" t="n"/>
      <c r="P22" s="22">
        <f>IF($A22="","",IFERROR(SUM($G22:$H22)*$I22,0))</f>
        <v/>
      </c>
      <c r="Q22" s="22">
        <f>IF($A22="","",IFERROR($P22*$J22,0))</f>
        <v/>
      </c>
      <c r="R22" s="22">
        <f>IF($A22="","",IF($E22="Integral",$Q22,IF($E22="Duodécimos",IFERROR($Q22/'Parâmetros'!$B$6*$K22,0),0)))</f>
        <v/>
      </c>
      <c r="S22" s="23">
        <f>IF($A22="","",IF($L22="",'Parâmetros'!$B$7,$L22))</f>
        <v/>
      </c>
      <c r="T22" s="22">
        <f>IF($A22="","",IFERROR($R22*$S22,0))</f>
        <v/>
      </c>
      <c r="U22" s="23">
        <f>IF($A22="","",IF($M22="",'Parâmetros'!$B$8,$M22))</f>
        <v/>
      </c>
      <c r="V22" s="22">
        <f>IF($A22="","",IFERROR($R22*$U22,0))</f>
        <v/>
      </c>
      <c r="W22" s="23">
        <f>IF($A22="","",IF($N22="",'Parâmetros'!$B$9,$N22))</f>
        <v/>
      </c>
      <c r="X22" s="22">
        <f>IF($A22="","",IFERROR($R22*$W22,0))</f>
        <v/>
      </c>
      <c r="Y22" s="22">
        <f>IF($A22="","",IFERROR($R22-$T22-$V22,0))</f>
        <v/>
      </c>
      <c r="Z22" s="22">
        <f>IF($A22="","",IFERROR($R22+$X22,0))</f>
        <v/>
      </c>
      <c r="AA22" s="24">
        <f>IFERROR(IF($A22="","",IF(OR($B22="",$C22="",$D22="",$E22="",$F22="",$G22="",$I22="",$J22=""),"Rever: campos obrigatórios",IF(OR($F22&lt;1,$F22&gt;12,$G22&lt;0,$H22&lt;0,$I22&lt;0,$I22&gt;1,$J22&lt;0,$J22&gt;1,$L22&lt;0,$L22&gt;1,$M22&lt;0,$M22&gt;1,$N22&lt;0,$N22&gt;1,AND($K22&lt;&gt;"",OR($K22&lt;1,$K22&gt;'Parâmetros'!$B$6))),"Rever: valores fora do intervalo",IF(AND($E22="Duodécimos",OR($K22="",$K22&lt;1,'Parâmetros'!$B$6&lt;=0)),"Rever: indicar duodécimos ou divisor",IF($D22&lt;&gt;"Trabalhador por conta de outrem","Confirmar enquadramento e direito","Pronto para revisão"))))),"Rever: formato inválido")</f>
        <v/>
      </c>
    </row>
    <row r="23">
      <c r="A23" s="17" t="n"/>
      <c r="B23" s="18" t="n"/>
      <c r="C23" s="19" t="n"/>
      <c r="D23" s="19" t="n"/>
      <c r="E23" s="17" t="n"/>
      <c r="F23" s="18" t="n"/>
      <c r="G23" s="20" t="n"/>
      <c r="H23" s="20" t="n"/>
      <c r="I23" s="21" t="n"/>
      <c r="J23" s="21" t="n"/>
      <c r="K23" s="18" t="n"/>
      <c r="L23" s="21" t="n"/>
      <c r="M23" s="21" t="n"/>
      <c r="N23" s="21" t="n"/>
      <c r="O23" s="19" t="n"/>
      <c r="P23" s="22">
        <f>IF($A23="","",IFERROR(SUM($G23:$H23)*$I23,0))</f>
        <v/>
      </c>
      <c r="Q23" s="22">
        <f>IF($A23="","",IFERROR($P23*$J23,0))</f>
        <v/>
      </c>
      <c r="R23" s="22">
        <f>IF($A23="","",IF($E23="Integral",$Q23,IF($E23="Duodécimos",IFERROR($Q23/'Parâmetros'!$B$6*$K23,0),0)))</f>
        <v/>
      </c>
      <c r="S23" s="23">
        <f>IF($A23="","",IF($L23="",'Parâmetros'!$B$7,$L23))</f>
        <v/>
      </c>
      <c r="T23" s="22">
        <f>IF($A23="","",IFERROR($R23*$S23,0))</f>
        <v/>
      </c>
      <c r="U23" s="23">
        <f>IF($A23="","",IF($M23="",'Parâmetros'!$B$8,$M23))</f>
        <v/>
      </c>
      <c r="V23" s="22">
        <f>IF($A23="","",IFERROR($R23*$U23,0))</f>
        <v/>
      </c>
      <c r="W23" s="23">
        <f>IF($A23="","",IF($N23="",'Parâmetros'!$B$9,$N23))</f>
        <v/>
      </c>
      <c r="X23" s="22">
        <f>IF($A23="","",IFERROR($R23*$W23,0))</f>
        <v/>
      </c>
      <c r="Y23" s="22">
        <f>IF($A23="","",IFERROR($R23-$T23-$V23,0))</f>
        <v/>
      </c>
      <c r="Z23" s="22">
        <f>IF($A23="","",IFERROR($R23+$X23,0))</f>
        <v/>
      </c>
      <c r="AA23" s="24">
        <f>IFERROR(IF($A23="","",IF(OR($B23="",$C23="",$D23="",$E23="",$F23="",$G23="",$I23="",$J23=""),"Rever: campos obrigatórios",IF(OR($F23&lt;1,$F23&gt;12,$G23&lt;0,$H23&lt;0,$I23&lt;0,$I23&gt;1,$J23&lt;0,$J23&gt;1,$L23&lt;0,$L23&gt;1,$M23&lt;0,$M23&gt;1,$N23&lt;0,$N23&gt;1,AND($K23&lt;&gt;"",OR($K23&lt;1,$K23&gt;'Parâmetros'!$B$6))),"Rever: valores fora do intervalo",IF(AND($E23="Duodécimos",OR($K23="",$K23&lt;1,'Parâmetros'!$B$6&lt;=0)),"Rever: indicar duodécimos ou divisor",IF($D23&lt;&gt;"Trabalhador por conta de outrem","Confirmar enquadramento e direito","Pronto para revisão"))))),"Rever: formato inválido")</f>
        <v/>
      </c>
    </row>
    <row r="24">
      <c r="A24" s="17" t="n"/>
      <c r="B24" s="18" t="n"/>
      <c r="C24" s="19" t="n"/>
      <c r="D24" s="19" t="n"/>
      <c r="E24" s="17" t="n"/>
      <c r="F24" s="18" t="n"/>
      <c r="G24" s="20" t="n"/>
      <c r="H24" s="20" t="n"/>
      <c r="I24" s="21" t="n"/>
      <c r="J24" s="21" t="n"/>
      <c r="K24" s="18" t="n"/>
      <c r="L24" s="21" t="n"/>
      <c r="M24" s="21" t="n"/>
      <c r="N24" s="21" t="n"/>
      <c r="O24" s="19" t="n"/>
      <c r="P24" s="22">
        <f>IF($A24="","",IFERROR(SUM($G24:$H24)*$I24,0))</f>
        <v/>
      </c>
      <c r="Q24" s="22">
        <f>IF($A24="","",IFERROR($P24*$J24,0))</f>
        <v/>
      </c>
      <c r="R24" s="22">
        <f>IF($A24="","",IF($E24="Integral",$Q24,IF($E24="Duodécimos",IFERROR($Q24/'Parâmetros'!$B$6*$K24,0),0)))</f>
        <v/>
      </c>
      <c r="S24" s="23">
        <f>IF($A24="","",IF($L24="",'Parâmetros'!$B$7,$L24))</f>
        <v/>
      </c>
      <c r="T24" s="22">
        <f>IF($A24="","",IFERROR($R24*$S24,0))</f>
        <v/>
      </c>
      <c r="U24" s="23">
        <f>IF($A24="","",IF($M24="",'Parâmetros'!$B$8,$M24))</f>
        <v/>
      </c>
      <c r="V24" s="22">
        <f>IF($A24="","",IFERROR($R24*$U24,0))</f>
        <v/>
      </c>
      <c r="W24" s="23">
        <f>IF($A24="","",IF($N24="",'Parâmetros'!$B$9,$N24))</f>
        <v/>
      </c>
      <c r="X24" s="22">
        <f>IF($A24="","",IFERROR($R24*$W24,0))</f>
        <v/>
      </c>
      <c r="Y24" s="22">
        <f>IF($A24="","",IFERROR($R24-$T24-$V24,0))</f>
        <v/>
      </c>
      <c r="Z24" s="22">
        <f>IF($A24="","",IFERROR($R24+$X24,0))</f>
        <v/>
      </c>
      <c r="AA24" s="24">
        <f>IFERROR(IF($A24="","",IF(OR($B24="",$C24="",$D24="",$E24="",$F24="",$G24="",$I24="",$J24=""),"Rever: campos obrigatórios",IF(OR($F24&lt;1,$F24&gt;12,$G24&lt;0,$H24&lt;0,$I24&lt;0,$I24&gt;1,$J24&lt;0,$J24&gt;1,$L24&lt;0,$L24&gt;1,$M24&lt;0,$M24&gt;1,$N24&lt;0,$N24&gt;1,AND($K24&lt;&gt;"",OR($K24&lt;1,$K24&gt;'Parâmetros'!$B$6))),"Rever: valores fora do intervalo",IF(AND($E24="Duodécimos",OR($K24="",$K24&lt;1,'Parâmetros'!$B$6&lt;=0)),"Rever: indicar duodécimos ou divisor",IF($D24&lt;&gt;"Trabalhador por conta de outrem","Confirmar enquadramento e direito","Pronto para revisão"))))),"Rever: formato inválido")</f>
        <v/>
      </c>
    </row>
    <row r="25">
      <c r="A25" s="17" t="n"/>
      <c r="B25" s="18" t="n"/>
      <c r="C25" s="19" t="n"/>
      <c r="D25" s="19" t="n"/>
      <c r="E25" s="17" t="n"/>
      <c r="F25" s="18" t="n"/>
      <c r="G25" s="20" t="n"/>
      <c r="H25" s="20" t="n"/>
      <c r="I25" s="21" t="n"/>
      <c r="J25" s="21" t="n"/>
      <c r="K25" s="18" t="n"/>
      <c r="L25" s="21" t="n"/>
      <c r="M25" s="21" t="n"/>
      <c r="N25" s="21" t="n"/>
      <c r="O25" s="19" t="n"/>
      <c r="P25" s="22">
        <f>IF($A25="","",IFERROR(SUM($G25:$H25)*$I25,0))</f>
        <v/>
      </c>
      <c r="Q25" s="22">
        <f>IF($A25="","",IFERROR($P25*$J25,0))</f>
        <v/>
      </c>
      <c r="R25" s="22">
        <f>IF($A25="","",IF($E25="Integral",$Q25,IF($E25="Duodécimos",IFERROR($Q25/'Parâmetros'!$B$6*$K25,0),0)))</f>
        <v/>
      </c>
      <c r="S25" s="23">
        <f>IF($A25="","",IF($L25="",'Parâmetros'!$B$7,$L25))</f>
        <v/>
      </c>
      <c r="T25" s="22">
        <f>IF($A25="","",IFERROR($R25*$S25,0))</f>
        <v/>
      </c>
      <c r="U25" s="23">
        <f>IF($A25="","",IF($M25="",'Parâmetros'!$B$8,$M25))</f>
        <v/>
      </c>
      <c r="V25" s="22">
        <f>IF($A25="","",IFERROR($R25*$U25,0))</f>
        <v/>
      </c>
      <c r="W25" s="23">
        <f>IF($A25="","",IF($N25="",'Parâmetros'!$B$9,$N25))</f>
        <v/>
      </c>
      <c r="X25" s="22">
        <f>IF($A25="","",IFERROR($R25*$W25,0))</f>
        <v/>
      </c>
      <c r="Y25" s="22">
        <f>IF($A25="","",IFERROR($R25-$T25-$V25,0))</f>
        <v/>
      </c>
      <c r="Z25" s="22">
        <f>IF($A25="","",IFERROR($R25+$X25,0))</f>
        <v/>
      </c>
      <c r="AA25" s="24">
        <f>IFERROR(IF($A25="","",IF(OR($B25="",$C25="",$D25="",$E25="",$F25="",$G25="",$I25="",$J25=""),"Rever: campos obrigatórios",IF(OR($F25&lt;1,$F25&gt;12,$G25&lt;0,$H25&lt;0,$I25&lt;0,$I25&gt;1,$J25&lt;0,$J25&gt;1,$L25&lt;0,$L25&gt;1,$M25&lt;0,$M25&gt;1,$N25&lt;0,$N25&gt;1,AND($K25&lt;&gt;"",OR($K25&lt;1,$K25&gt;'Parâmetros'!$B$6))),"Rever: valores fora do intervalo",IF(AND($E25="Duodécimos",OR($K25="",$K25&lt;1,'Parâmetros'!$B$6&lt;=0)),"Rever: indicar duodécimos ou divisor",IF($D25&lt;&gt;"Trabalhador por conta de outrem","Confirmar enquadramento e direito","Pronto para revisão"))))),"Rever: formato inválido")</f>
        <v/>
      </c>
    </row>
    <row r="26">
      <c r="A26" s="17" t="n"/>
      <c r="B26" s="18" t="n"/>
      <c r="C26" s="19" t="n"/>
      <c r="D26" s="19" t="n"/>
      <c r="E26" s="17" t="n"/>
      <c r="F26" s="18" t="n"/>
      <c r="G26" s="20" t="n"/>
      <c r="H26" s="20" t="n"/>
      <c r="I26" s="21" t="n"/>
      <c r="J26" s="21" t="n"/>
      <c r="K26" s="18" t="n"/>
      <c r="L26" s="21" t="n"/>
      <c r="M26" s="21" t="n"/>
      <c r="N26" s="21" t="n"/>
      <c r="O26" s="19" t="n"/>
      <c r="P26" s="22">
        <f>IF($A26="","",IFERROR(SUM($G26:$H26)*$I26,0))</f>
        <v/>
      </c>
      <c r="Q26" s="22">
        <f>IF($A26="","",IFERROR($P26*$J26,0))</f>
        <v/>
      </c>
      <c r="R26" s="22">
        <f>IF($A26="","",IF($E26="Integral",$Q26,IF($E26="Duodécimos",IFERROR($Q26/'Parâmetros'!$B$6*$K26,0),0)))</f>
        <v/>
      </c>
      <c r="S26" s="23">
        <f>IF($A26="","",IF($L26="",'Parâmetros'!$B$7,$L26))</f>
        <v/>
      </c>
      <c r="T26" s="22">
        <f>IF($A26="","",IFERROR($R26*$S26,0))</f>
        <v/>
      </c>
      <c r="U26" s="23">
        <f>IF($A26="","",IF($M26="",'Parâmetros'!$B$8,$M26))</f>
        <v/>
      </c>
      <c r="V26" s="22">
        <f>IF($A26="","",IFERROR($R26*$U26,0))</f>
        <v/>
      </c>
      <c r="W26" s="23">
        <f>IF($A26="","",IF($N26="",'Parâmetros'!$B$9,$N26))</f>
        <v/>
      </c>
      <c r="X26" s="22">
        <f>IF($A26="","",IFERROR($R26*$W26,0))</f>
        <v/>
      </c>
      <c r="Y26" s="22">
        <f>IF($A26="","",IFERROR($R26-$T26-$V26,0))</f>
        <v/>
      </c>
      <c r="Z26" s="22">
        <f>IF($A26="","",IFERROR($R26+$X26,0))</f>
        <v/>
      </c>
      <c r="AA26" s="24">
        <f>IFERROR(IF($A26="","",IF(OR($B26="",$C26="",$D26="",$E26="",$F26="",$G26="",$I26="",$J26=""),"Rever: campos obrigatórios",IF(OR($F26&lt;1,$F26&gt;12,$G26&lt;0,$H26&lt;0,$I26&lt;0,$I26&gt;1,$J26&lt;0,$J26&gt;1,$L26&lt;0,$L26&gt;1,$M26&lt;0,$M26&gt;1,$N26&lt;0,$N26&gt;1,AND($K26&lt;&gt;"",OR($K26&lt;1,$K26&gt;'Parâmetros'!$B$6))),"Rever: valores fora do intervalo",IF(AND($E26="Duodécimos",OR($K26="",$K26&lt;1,'Parâmetros'!$B$6&lt;=0)),"Rever: indicar duodécimos ou divisor",IF($D26&lt;&gt;"Trabalhador por conta de outrem","Confirmar enquadramento e direito","Pronto para revisão"))))),"Rever: formato inválido")</f>
        <v/>
      </c>
    </row>
    <row r="27">
      <c r="A27" s="17" t="n"/>
      <c r="B27" s="18" t="n"/>
      <c r="C27" s="19" t="n"/>
      <c r="D27" s="19" t="n"/>
      <c r="E27" s="17" t="n"/>
      <c r="F27" s="18" t="n"/>
      <c r="G27" s="20" t="n"/>
      <c r="H27" s="20" t="n"/>
      <c r="I27" s="21" t="n"/>
      <c r="J27" s="21" t="n"/>
      <c r="K27" s="18" t="n"/>
      <c r="L27" s="21" t="n"/>
      <c r="M27" s="21" t="n"/>
      <c r="N27" s="21" t="n"/>
      <c r="O27" s="19" t="n"/>
      <c r="P27" s="22">
        <f>IF($A27="","",IFERROR(SUM($G27:$H27)*$I27,0))</f>
        <v/>
      </c>
      <c r="Q27" s="22">
        <f>IF($A27="","",IFERROR($P27*$J27,0))</f>
        <v/>
      </c>
      <c r="R27" s="22">
        <f>IF($A27="","",IF($E27="Integral",$Q27,IF($E27="Duodécimos",IFERROR($Q27/'Parâmetros'!$B$6*$K27,0),0)))</f>
        <v/>
      </c>
      <c r="S27" s="23">
        <f>IF($A27="","",IF($L27="",'Parâmetros'!$B$7,$L27))</f>
        <v/>
      </c>
      <c r="T27" s="22">
        <f>IF($A27="","",IFERROR($R27*$S27,0))</f>
        <v/>
      </c>
      <c r="U27" s="23">
        <f>IF($A27="","",IF($M27="",'Parâmetros'!$B$8,$M27))</f>
        <v/>
      </c>
      <c r="V27" s="22">
        <f>IF($A27="","",IFERROR($R27*$U27,0))</f>
        <v/>
      </c>
      <c r="W27" s="23">
        <f>IF($A27="","",IF($N27="",'Parâmetros'!$B$9,$N27))</f>
        <v/>
      </c>
      <c r="X27" s="22">
        <f>IF($A27="","",IFERROR($R27*$W27,0))</f>
        <v/>
      </c>
      <c r="Y27" s="22">
        <f>IF($A27="","",IFERROR($R27-$T27-$V27,0))</f>
        <v/>
      </c>
      <c r="Z27" s="22">
        <f>IF($A27="","",IFERROR($R27+$X27,0))</f>
        <v/>
      </c>
      <c r="AA27" s="24">
        <f>IFERROR(IF($A27="","",IF(OR($B27="",$C27="",$D27="",$E27="",$F27="",$G27="",$I27="",$J27=""),"Rever: campos obrigatórios",IF(OR($F27&lt;1,$F27&gt;12,$G27&lt;0,$H27&lt;0,$I27&lt;0,$I27&gt;1,$J27&lt;0,$J27&gt;1,$L27&lt;0,$L27&gt;1,$M27&lt;0,$M27&gt;1,$N27&lt;0,$N27&gt;1,AND($K27&lt;&gt;"",OR($K27&lt;1,$K27&gt;'Parâmetros'!$B$6))),"Rever: valores fora do intervalo",IF(AND($E27="Duodécimos",OR($K27="",$K27&lt;1,'Parâmetros'!$B$6&lt;=0)),"Rever: indicar duodécimos ou divisor",IF($D27&lt;&gt;"Trabalhador por conta de outrem","Confirmar enquadramento e direito","Pronto para revisão"))))),"Rever: formato inválido")</f>
        <v/>
      </c>
    </row>
    <row r="28">
      <c r="A28" s="17" t="n"/>
      <c r="B28" s="18" t="n"/>
      <c r="C28" s="19" t="n"/>
      <c r="D28" s="19" t="n"/>
      <c r="E28" s="17" t="n"/>
      <c r="F28" s="18" t="n"/>
      <c r="G28" s="20" t="n"/>
      <c r="H28" s="20" t="n"/>
      <c r="I28" s="21" t="n"/>
      <c r="J28" s="21" t="n"/>
      <c r="K28" s="18" t="n"/>
      <c r="L28" s="21" t="n"/>
      <c r="M28" s="21" t="n"/>
      <c r="N28" s="21" t="n"/>
      <c r="O28" s="19" t="n"/>
      <c r="P28" s="22">
        <f>IF($A28="","",IFERROR(SUM($G28:$H28)*$I28,0))</f>
        <v/>
      </c>
      <c r="Q28" s="22">
        <f>IF($A28="","",IFERROR($P28*$J28,0))</f>
        <v/>
      </c>
      <c r="R28" s="22">
        <f>IF($A28="","",IF($E28="Integral",$Q28,IF($E28="Duodécimos",IFERROR($Q28/'Parâmetros'!$B$6*$K28,0),0)))</f>
        <v/>
      </c>
      <c r="S28" s="23">
        <f>IF($A28="","",IF($L28="",'Parâmetros'!$B$7,$L28))</f>
        <v/>
      </c>
      <c r="T28" s="22">
        <f>IF($A28="","",IFERROR($R28*$S28,0))</f>
        <v/>
      </c>
      <c r="U28" s="23">
        <f>IF($A28="","",IF($M28="",'Parâmetros'!$B$8,$M28))</f>
        <v/>
      </c>
      <c r="V28" s="22">
        <f>IF($A28="","",IFERROR($R28*$U28,0))</f>
        <v/>
      </c>
      <c r="W28" s="23">
        <f>IF($A28="","",IF($N28="",'Parâmetros'!$B$9,$N28))</f>
        <v/>
      </c>
      <c r="X28" s="22">
        <f>IF($A28="","",IFERROR($R28*$W28,0))</f>
        <v/>
      </c>
      <c r="Y28" s="22">
        <f>IF($A28="","",IFERROR($R28-$T28-$V28,0))</f>
        <v/>
      </c>
      <c r="Z28" s="22">
        <f>IF($A28="","",IFERROR($R28+$X28,0))</f>
        <v/>
      </c>
      <c r="AA28" s="24">
        <f>IFERROR(IF($A28="","",IF(OR($B28="",$C28="",$D28="",$E28="",$F28="",$G28="",$I28="",$J28=""),"Rever: campos obrigatórios",IF(OR($F28&lt;1,$F28&gt;12,$G28&lt;0,$H28&lt;0,$I28&lt;0,$I28&gt;1,$J28&lt;0,$J28&gt;1,$L28&lt;0,$L28&gt;1,$M28&lt;0,$M28&gt;1,$N28&lt;0,$N28&gt;1,AND($K28&lt;&gt;"",OR($K28&lt;1,$K28&gt;'Parâmetros'!$B$6))),"Rever: valores fora do intervalo",IF(AND($E28="Duodécimos",OR($K28="",$K28&lt;1,'Parâmetros'!$B$6&lt;=0)),"Rever: indicar duodécimos ou divisor",IF($D28&lt;&gt;"Trabalhador por conta de outrem","Confirmar enquadramento e direito","Pronto para revisão"))))),"Rever: formato inválido")</f>
        <v/>
      </c>
    </row>
    <row r="29">
      <c r="A29" s="17" t="n"/>
      <c r="B29" s="18" t="n"/>
      <c r="C29" s="19" t="n"/>
      <c r="D29" s="19" t="n"/>
      <c r="E29" s="17" t="n"/>
      <c r="F29" s="18" t="n"/>
      <c r="G29" s="20" t="n"/>
      <c r="H29" s="20" t="n"/>
      <c r="I29" s="21" t="n"/>
      <c r="J29" s="21" t="n"/>
      <c r="K29" s="18" t="n"/>
      <c r="L29" s="21" t="n"/>
      <c r="M29" s="21" t="n"/>
      <c r="N29" s="21" t="n"/>
      <c r="O29" s="19" t="n"/>
      <c r="P29" s="22">
        <f>IF($A29="","",IFERROR(SUM($G29:$H29)*$I29,0))</f>
        <v/>
      </c>
      <c r="Q29" s="22">
        <f>IF($A29="","",IFERROR($P29*$J29,0))</f>
        <v/>
      </c>
      <c r="R29" s="22">
        <f>IF($A29="","",IF($E29="Integral",$Q29,IF($E29="Duodécimos",IFERROR($Q29/'Parâmetros'!$B$6*$K29,0),0)))</f>
        <v/>
      </c>
      <c r="S29" s="23">
        <f>IF($A29="","",IF($L29="",'Parâmetros'!$B$7,$L29))</f>
        <v/>
      </c>
      <c r="T29" s="22">
        <f>IF($A29="","",IFERROR($R29*$S29,0))</f>
        <v/>
      </c>
      <c r="U29" s="23">
        <f>IF($A29="","",IF($M29="",'Parâmetros'!$B$8,$M29))</f>
        <v/>
      </c>
      <c r="V29" s="22">
        <f>IF($A29="","",IFERROR($R29*$U29,0))</f>
        <v/>
      </c>
      <c r="W29" s="23">
        <f>IF($A29="","",IF($N29="",'Parâmetros'!$B$9,$N29))</f>
        <v/>
      </c>
      <c r="X29" s="22">
        <f>IF($A29="","",IFERROR($R29*$W29,0))</f>
        <v/>
      </c>
      <c r="Y29" s="22">
        <f>IF($A29="","",IFERROR($R29-$T29-$V29,0))</f>
        <v/>
      </c>
      <c r="Z29" s="22">
        <f>IF($A29="","",IFERROR($R29+$X29,0))</f>
        <v/>
      </c>
      <c r="AA29" s="24">
        <f>IFERROR(IF($A29="","",IF(OR($B29="",$C29="",$D29="",$E29="",$F29="",$G29="",$I29="",$J29=""),"Rever: campos obrigatórios",IF(OR($F29&lt;1,$F29&gt;12,$G29&lt;0,$H29&lt;0,$I29&lt;0,$I29&gt;1,$J29&lt;0,$J29&gt;1,$L29&lt;0,$L29&gt;1,$M29&lt;0,$M29&gt;1,$N29&lt;0,$N29&gt;1,AND($K29&lt;&gt;"",OR($K29&lt;1,$K29&gt;'Parâmetros'!$B$6))),"Rever: valores fora do intervalo",IF(AND($E29="Duodécimos",OR($K29="",$K29&lt;1,'Parâmetros'!$B$6&lt;=0)),"Rever: indicar duodécimos ou divisor",IF($D29&lt;&gt;"Trabalhador por conta de outrem","Confirmar enquadramento e direito","Pronto para revisão"))))),"Rever: formato inválido")</f>
        <v/>
      </c>
    </row>
    <row r="30">
      <c r="A30" s="17" t="n"/>
      <c r="B30" s="18" t="n"/>
      <c r="C30" s="19" t="n"/>
      <c r="D30" s="19" t="n"/>
      <c r="E30" s="17" t="n"/>
      <c r="F30" s="18" t="n"/>
      <c r="G30" s="20" t="n"/>
      <c r="H30" s="20" t="n"/>
      <c r="I30" s="21" t="n"/>
      <c r="J30" s="21" t="n"/>
      <c r="K30" s="18" t="n"/>
      <c r="L30" s="21" t="n"/>
      <c r="M30" s="21" t="n"/>
      <c r="N30" s="21" t="n"/>
      <c r="O30" s="19" t="n"/>
      <c r="P30" s="22">
        <f>IF($A30="","",IFERROR(SUM($G30:$H30)*$I30,0))</f>
        <v/>
      </c>
      <c r="Q30" s="22">
        <f>IF($A30="","",IFERROR($P30*$J30,0))</f>
        <v/>
      </c>
      <c r="R30" s="22">
        <f>IF($A30="","",IF($E30="Integral",$Q30,IF($E30="Duodécimos",IFERROR($Q30/'Parâmetros'!$B$6*$K30,0),0)))</f>
        <v/>
      </c>
      <c r="S30" s="23">
        <f>IF($A30="","",IF($L30="",'Parâmetros'!$B$7,$L30))</f>
        <v/>
      </c>
      <c r="T30" s="22">
        <f>IF($A30="","",IFERROR($R30*$S30,0))</f>
        <v/>
      </c>
      <c r="U30" s="23">
        <f>IF($A30="","",IF($M30="",'Parâmetros'!$B$8,$M30))</f>
        <v/>
      </c>
      <c r="V30" s="22">
        <f>IF($A30="","",IFERROR($R30*$U30,0))</f>
        <v/>
      </c>
      <c r="W30" s="23">
        <f>IF($A30="","",IF($N30="",'Parâmetros'!$B$9,$N30))</f>
        <v/>
      </c>
      <c r="X30" s="22">
        <f>IF($A30="","",IFERROR($R30*$W30,0))</f>
        <v/>
      </c>
      <c r="Y30" s="22">
        <f>IF($A30="","",IFERROR($R30-$T30-$V30,0))</f>
        <v/>
      </c>
      <c r="Z30" s="22">
        <f>IF($A30="","",IFERROR($R30+$X30,0))</f>
        <v/>
      </c>
      <c r="AA30" s="24">
        <f>IFERROR(IF($A30="","",IF(OR($B30="",$C30="",$D30="",$E30="",$F30="",$G30="",$I30="",$J30=""),"Rever: campos obrigatórios",IF(OR($F30&lt;1,$F30&gt;12,$G30&lt;0,$H30&lt;0,$I30&lt;0,$I30&gt;1,$J30&lt;0,$J30&gt;1,$L30&lt;0,$L30&gt;1,$M30&lt;0,$M30&gt;1,$N30&lt;0,$N30&gt;1,AND($K30&lt;&gt;"",OR($K30&lt;1,$K30&gt;'Parâmetros'!$B$6))),"Rever: valores fora do intervalo",IF(AND($E30="Duodécimos",OR($K30="",$K30&lt;1,'Parâmetros'!$B$6&lt;=0)),"Rever: indicar duodécimos ou divisor",IF($D30&lt;&gt;"Trabalhador por conta de outrem","Confirmar enquadramento e direito","Pronto para revisão"))))),"Rever: formato inválido")</f>
        <v/>
      </c>
    </row>
    <row r="31">
      <c r="A31" s="17" t="n"/>
      <c r="B31" s="18" t="n"/>
      <c r="C31" s="19" t="n"/>
      <c r="D31" s="19" t="n"/>
      <c r="E31" s="17" t="n"/>
      <c r="F31" s="18" t="n"/>
      <c r="G31" s="20" t="n"/>
      <c r="H31" s="20" t="n"/>
      <c r="I31" s="21" t="n"/>
      <c r="J31" s="21" t="n"/>
      <c r="K31" s="18" t="n"/>
      <c r="L31" s="21" t="n"/>
      <c r="M31" s="21" t="n"/>
      <c r="N31" s="21" t="n"/>
      <c r="O31" s="19" t="n"/>
      <c r="P31" s="22">
        <f>IF($A31="","",IFERROR(SUM($G31:$H31)*$I31,0))</f>
        <v/>
      </c>
      <c r="Q31" s="22">
        <f>IF($A31="","",IFERROR($P31*$J31,0))</f>
        <v/>
      </c>
      <c r="R31" s="22">
        <f>IF($A31="","",IF($E31="Integral",$Q31,IF($E31="Duodécimos",IFERROR($Q31/'Parâmetros'!$B$6*$K31,0),0)))</f>
        <v/>
      </c>
      <c r="S31" s="23">
        <f>IF($A31="","",IF($L31="",'Parâmetros'!$B$7,$L31))</f>
        <v/>
      </c>
      <c r="T31" s="22">
        <f>IF($A31="","",IFERROR($R31*$S31,0))</f>
        <v/>
      </c>
      <c r="U31" s="23">
        <f>IF($A31="","",IF($M31="",'Parâmetros'!$B$8,$M31))</f>
        <v/>
      </c>
      <c r="V31" s="22">
        <f>IF($A31="","",IFERROR($R31*$U31,0))</f>
        <v/>
      </c>
      <c r="W31" s="23">
        <f>IF($A31="","",IF($N31="",'Parâmetros'!$B$9,$N31))</f>
        <v/>
      </c>
      <c r="X31" s="22">
        <f>IF($A31="","",IFERROR($R31*$W31,0))</f>
        <v/>
      </c>
      <c r="Y31" s="22">
        <f>IF($A31="","",IFERROR($R31-$T31-$V31,0))</f>
        <v/>
      </c>
      <c r="Z31" s="22">
        <f>IF($A31="","",IFERROR($R31+$X31,0))</f>
        <v/>
      </c>
      <c r="AA31" s="24">
        <f>IFERROR(IF($A31="","",IF(OR($B31="",$C31="",$D31="",$E31="",$F31="",$G31="",$I31="",$J31=""),"Rever: campos obrigatórios",IF(OR($F31&lt;1,$F31&gt;12,$G31&lt;0,$H31&lt;0,$I31&lt;0,$I31&gt;1,$J31&lt;0,$J31&gt;1,$L31&lt;0,$L31&gt;1,$M31&lt;0,$M31&gt;1,$N31&lt;0,$N31&gt;1,AND($K31&lt;&gt;"",OR($K31&lt;1,$K31&gt;'Parâmetros'!$B$6))),"Rever: valores fora do intervalo",IF(AND($E31="Duodécimos",OR($K31="",$K31&lt;1,'Parâmetros'!$B$6&lt;=0)),"Rever: indicar duodécimos ou divisor",IF($D31&lt;&gt;"Trabalhador por conta de outrem","Confirmar enquadramento e direito","Pronto para revisão"))))),"Rever: formato inválido")</f>
        <v/>
      </c>
    </row>
    <row r="32">
      <c r="A32" s="17" t="n"/>
      <c r="B32" s="18" t="n"/>
      <c r="C32" s="19" t="n"/>
      <c r="D32" s="19" t="n"/>
      <c r="E32" s="17" t="n"/>
      <c r="F32" s="18" t="n"/>
      <c r="G32" s="20" t="n"/>
      <c r="H32" s="20" t="n"/>
      <c r="I32" s="21" t="n"/>
      <c r="J32" s="21" t="n"/>
      <c r="K32" s="18" t="n"/>
      <c r="L32" s="21" t="n"/>
      <c r="M32" s="21" t="n"/>
      <c r="N32" s="21" t="n"/>
      <c r="O32" s="19" t="n"/>
      <c r="P32" s="22">
        <f>IF($A32="","",IFERROR(SUM($G32:$H32)*$I32,0))</f>
        <v/>
      </c>
      <c r="Q32" s="22">
        <f>IF($A32="","",IFERROR($P32*$J32,0))</f>
        <v/>
      </c>
      <c r="R32" s="22">
        <f>IF($A32="","",IF($E32="Integral",$Q32,IF($E32="Duodécimos",IFERROR($Q32/'Parâmetros'!$B$6*$K32,0),0)))</f>
        <v/>
      </c>
      <c r="S32" s="23">
        <f>IF($A32="","",IF($L32="",'Parâmetros'!$B$7,$L32))</f>
        <v/>
      </c>
      <c r="T32" s="22">
        <f>IF($A32="","",IFERROR($R32*$S32,0))</f>
        <v/>
      </c>
      <c r="U32" s="23">
        <f>IF($A32="","",IF($M32="",'Parâmetros'!$B$8,$M32))</f>
        <v/>
      </c>
      <c r="V32" s="22">
        <f>IF($A32="","",IFERROR($R32*$U32,0))</f>
        <v/>
      </c>
      <c r="W32" s="23">
        <f>IF($A32="","",IF($N32="",'Parâmetros'!$B$9,$N32))</f>
        <v/>
      </c>
      <c r="X32" s="22">
        <f>IF($A32="","",IFERROR($R32*$W32,0))</f>
        <v/>
      </c>
      <c r="Y32" s="22">
        <f>IF($A32="","",IFERROR($R32-$T32-$V32,0))</f>
        <v/>
      </c>
      <c r="Z32" s="22">
        <f>IF($A32="","",IFERROR($R32+$X32,0))</f>
        <v/>
      </c>
      <c r="AA32" s="24">
        <f>IFERROR(IF($A32="","",IF(OR($B32="",$C32="",$D32="",$E32="",$F32="",$G32="",$I32="",$J32=""),"Rever: campos obrigatórios",IF(OR($F32&lt;1,$F32&gt;12,$G32&lt;0,$H32&lt;0,$I32&lt;0,$I32&gt;1,$J32&lt;0,$J32&gt;1,$L32&lt;0,$L32&gt;1,$M32&lt;0,$M32&gt;1,$N32&lt;0,$N32&gt;1,AND($K32&lt;&gt;"",OR($K32&lt;1,$K32&gt;'Parâmetros'!$B$6))),"Rever: valores fora do intervalo",IF(AND($E32="Duodécimos",OR($K32="",$K32&lt;1,'Parâmetros'!$B$6&lt;=0)),"Rever: indicar duodécimos ou divisor",IF($D32&lt;&gt;"Trabalhador por conta de outrem","Confirmar enquadramento e direito","Pronto para revisão"))))),"Rever: formato inválido")</f>
        <v/>
      </c>
    </row>
    <row r="33">
      <c r="A33" s="17" t="n"/>
      <c r="B33" s="18" t="n"/>
      <c r="C33" s="19" t="n"/>
      <c r="D33" s="19" t="n"/>
      <c r="E33" s="17" t="n"/>
      <c r="F33" s="18" t="n"/>
      <c r="G33" s="20" t="n"/>
      <c r="H33" s="20" t="n"/>
      <c r="I33" s="21" t="n"/>
      <c r="J33" s="21" t="n"/>
      <c r="K33" s="18" t="n"/>
      <c r="L33" s="21" t="n"/>
      <c r="M33" s="21" t="n"/>
      <c r="N33" s="21" t="n"/>
      <c r="O33" s="19" t="n"/>
      <c r="P33" s="22">
        <f>IF($A33="","",IFERROR(SUM($G33:$H33)*$I33,0))</f>
        <v/>
      </c>
      <c r="Q33" s="22">
        <f>IF($A33="","",IFERROR($P33*$J33,0))</f>
        <v/>
      </c>
      <c r="R33" s="22">
        <f>IF($A33="","",IF($E33="Integral",$Q33,IF($E33="Duodécimos",IFERROR($Q33/'Parâmetros'!$B$6*$K33,0),0)))</f>
        <v/>
      </c>
      <c r="S33" s="23">
        <f>IF($A33="","",IF($L33="",'Parâmetros'!$B$7,$L33))</f>
        <v/>
      </c>
      <c r="T33" s="22">
        <f>IF($A33="","",IFERROR($R33*$S33,0))</f>
        <v/>
      </c>
      <c r="U33" s="23">
        <f>IF($A33="","",IF($M33="",'Parâmetros'!$B$8,$M33))</f>
        <v/>
      </c>
      <c r="V33" s="22">
        <f>IF($A33="","",IFERROR($R33*$U33,0))</f>
        <v/>
      </c>
      <c r="W33" s="23">
        <f>IF($A33="","",IF($N33="",'Parâmetros'!$B$9,$N33))</f>
        <v/>
      </c>
      <c r="X33" s="22">
        <f>IF($A33="","",IFERROR($R33*$W33,0))</f>
        <v/>
      </c>
      <c r="Y33" s="22">
        <f>IF($A33="","",IFERROR($R33-$T33-$V33,0))</f>
        <v/>
      </c>
      <c r="Z33" s="22">
        <f>IF($A33="","",IFERROR($R33+$X33,0))</f>
        <v/>
      </c>
      <c r="AA33" s="24">
        <f>IFERROR(IF($A33="","",IF(OR($B33="",$C33="",$D33="",$E33="",$F33="",$G33="",$I33="",$J33=""),"Rever: campos obrigatórios",IF(OR($F33&lt;1,$F33&gt;12,$G33&lt;0,$H33&lt;0,$I33&lt;0,$I33&gt;1,$J33&lt;0,$J33&gt;1,$L33&lt;0,$L33&gt;1,$M33&lt;0,$M33&gt;1,$N33&lt;0,$N33&gt;1,AND($K33&lt;&gt;"",OR($K33&lt;1,$K33&gt;'Parâmetros'!$B$6))),"Rever: valores fora do intervalo",IF(AND($E33="Duodécimos",OR($K33="",$K33&lt;1,'Parâmetros'!$B$6&lt;=0)),"Rever: indicar duodécimos ou divisor",IF($D33&lt;&gt;"Trabalhador por conta de outrem","Confirmar enquadramento e direito","Pronto para revisão"))))),"Rever: formato inválido")</f>
        <v/>
      </c>
    </row>
    <row r="34">
      <c r="A34" s="17" t="n"/>
      <c r="B34" s="18" t="n"/>
      <c r="C34" s="19" t="n"/>
      <c r="D34" s="19" t="n"/>
      <c r="E34" s="17" t="n"/>
      <c r="F34" s="18" t="n"/>
      <c r="G34" s="20" t="n"/>
      <c r="H34" s="20" t="n"/>
      <c r="I34" s="21" t="n"/>
      <c r="J34" s="21" t="n"/>
      <c r="K34" s="18" t="n"/>
      <c r="L34" s="21" t="n"/>
      <c r="M34" s="21" t="n"/>
      <c r="N34" s="21" t="n"/>
      <c r="O34" s="19" t="n"/>
      <c r="P34" s="22">
        <f>IF($A34="","",IFERROR(SUM($G34:$H34)*$I34,0))</f>
        <v/>
      </c>
      <c r="Q34" s="22">
        <f>IF($A34="","",IFERROR($P34*$J34,0))</f>
        <v/>
      </c>
      <c r="R34" s="22">
        <f>IF($A34="","",IF($E34="Integral",$Q34,IF($E34="Duodécimos",IFERROR($Q34/'Parâmetros'!$B$6*$K34,0),0)))</f>
        <v/>
      </c>
      <c r="S34" s="23">
        <f>IF($A34="","",IF($L34="",'Parâmetros'!$B$7,$L34))</f>
        <v/>
      </c>
      <c r="T34" s="22">
        <f>IF($A34="","",IFERROR($R34*$S34,0))</f>
        <v/>
      </c>
      <c r="U34" s="23">
        <f>IF($A34="","",IF($M34="",'Parâmetros'!$B$8,$M34))</f>
        <v/>
      </c>
      <c r="V34" s="22">
        <f>IF($A34="","",IFERROR($R34*$U34,0))</f>
        <v/>
      </c>
      <c r="W34" s="23">
        <f>IF($A34="","",IF($N34="",'Parâmetros'!$B$9,$N34))</f>
        <v/>
      </c>
      <c r="X34" s="22">
        <f>IF($A34="","",IFERROR($R34*$W34,0))</f>
        <v/>
      </c>
      <c r="Y34" s="22">
        <f>IF($A34="","",IFERROR($R34-$T34-$V34,0))</f>
        <v/>
      </c>
      <c r="Z34" s="22">
        <f>IF($A34="","",IFERROR($R34+$X34,0))</f>
        <v/>
      </c>
      <c r="AA34" s="24">
        <f>IFERROR(IF($A34="","",IF(OR($B34="",$C34="",$D34="",$E34="",$F34="",$G34="",$I34="",$J34=""),"Rever: campos obrigatórios",IF(OR($F34&lt;1,$F34&gt;12,$G34&lt;0,$H34&lt;0,$I34&lt;0,$I34&gt;1,$J34&lt;0,$J34&gt;1,$L34&lt;0,$L34&gt;1,$M34&lt;0,$M34&gt;1,$N34&lt;0,$N34&gt;1,AND($K34&lt;&gt;"",OR($K34&lt;1,$K34&gt;'Parâmetros'!$B$6))),"Rever: valores fora do intervalo",IF(AND($E34="Duodécimos",OR($K34="",$K34&lt;1,'Parâmetros'!$B$6&lt;=0)),"Rever: indicar duodécimos ou divisor",IF($D34&lt;&gt;"Trabalhador por conta de outrem","Confirmar enquadramento e direito","Pronto para revisão"))))),"Rever: formato inválido")</f>
        <v/>
      </c>
    </row>
    <row r="35">
      <c r="A35" s="17" t="n"/>
      <c r="B35" s="18" t="n"/>
      <c r="C35" s="19" t="n"/>
      <c r="D35" s="19" t="n"/>
      <c r="E35" s="17" t="n"/>
      <c r="F35" s="18" t="n"/>
      <c r="G35" s="20" t="n"/>
      <c r="H35" s="20" t="n"/>
      <c r="I35" s="21" t="n"/>
      <c r="J35" s="21" t="n"/>
      <c r="K35" s="18" t="n"/>
      <c r="L35" s="21" t="n"/>
      <c r="M35" s="21" t="n"/>
      <c r="N35" s="21" t="n"/>
      <c r="O35" s="19" t="n"/>
      <c r="P35" s="22">
        <f>IF($A35="","",IFERROR(SUM($G35:$H35)*$I35,0))</f>
        <v/>
      </c>
      <c r="Q35" s="22">
        <f>IF($A35="","",IFERROR($P35*$J35,0))</f>
        <v/>
      </c>
      <c r="R35" s="22">
        <f>IF($A35="","",IF($E35="Integral",$Q35,IF($E35="Duodécimos",IFERROR($Q35/'Parâmetros'!$B$6*$K35,0),0)))</f>
        <v/>
      </c>
      <c r="S35" s="23">
        <f>IF($A35="","",IF($L35="",'Parâmetros'!$B$7,$L35))</f>
        <v/>
      </c>
      <c r="T35" s="22">
        <f>IF($A35="","",IFERROR($R35*$S35,0))</f>
        <v/>
      </c>
      <c r="U35" s="23">
        <f>IF($A35="","",IF($M35="",'Parâmetros'!$B$8,$M35))</f>
        <v/>
      </c>
      <c r="V35" s="22">
        <f>IF($A35="","",IFERROR($R35*$U35,0))</f>
        <v/>
      </c>
      <c r="W35" s="23">
        <f>IF($A35="","",IF($N35="",'Parâmetros'!$B$9,$N35))</f>
        <v/>
      </c>
      <c r="X35" s="22">
        <f>IF($A35="","",IFERROR($R35*$W35,0))</f>
        <v/>
      </c>
      <c r="Y35" s="22">
        <f>IF($A35="","",IFERROR($R35-$T35-$V35,0))</f>
        <v/>
      </c>
      <c r="Z35" s="22">
        <f>IF($A35="","",IFERROR($R35+$X35,0))</f>
        <v/>
      </c>
      <c r="AA35" s="24">
        <f>IFERROR(IF($A35="","",IF(OR($B35="",$C35="",$D35="",$E35="",$F35="",$G35="",$I35="",$J35=""),"Rever: campos obrigatórios",IF(OR($F35&lt;1,$F35&gt;12,$G35&lt;0,$H35&lt;0,$I35&lt;0,$I35&gt;1,$J35&lt;0,$J35&gt;1,$L35&lt;0,$L35&gt;1,$M35&lt;0,$M35&gt;1,$N35&lt;0,$N35&gt;1,AND($K35&lt;&gt;"",OR($K35&lt;1,$K35&gt;'Parâmetros'!$B$6))),"Rever: valores fora do intervalo",IF(AND($E35="Duodécimos",OR($K35="",$K35&lt;1,'Parâmetros'!$B$6&lt;=0)),"Rever: indicar duodécimos ou divisor",IF($D35&lt;&gt;"Trabalhador por conta de outrem","Confirmar enquadramento e direito","Pronto para revisão"))))),"Rever: formato inválido")</f>
        <v/>
      </c>
    </row>
    <row r="36">
      <c r="A36" s="17" t="n"/>
      <c r="B36" s="18" t="n"/>
      <c r="C36" s="19" t="n"/>
      <c r="D36" s="19" t="n"/>
      <c r="E36" s="17" t="n"/>
      <c r="F36" s="18" t="n"/>
      <c r="G36" s="20" t="n"/>
      <c r="H36" s="20" t="n"/>
      <c r="I36" s="21" t="n"/>
      <c r="J36" s="21" t="n"/>
      <c r="K36" s="18" t="n"/>
      <c r="L36" s="21" t="n"/>
      <c r="M36" s="21" t="n"/>
      <c r="N36" s="21" t="n"/>
      <c r="O36" s="19" t="n"/>
      <c r="P36" s="22">
        <f>IF($A36="","",IFERROR(SUM($G36:$H36)*$I36,0))</f>
        <v/>
      </c>
      <c r="Q36" s="22">
        <f>IF($A36="","",IFERROR($P36*$J36,0))</f>
        <v/>
      </c>
      <c r="R36" s="22">
        <f>IF($A36="","",IF($E36="Integral",$Q36,IF($E36="Duodécimos",IFERROR($Q36/'Parâmetros'!$B$6*$K36,0),0)))</f>
        <v/>
      </c>
      <c r="S36" s="23">
        <f>IF($A36="","",IF($L36="",'Parâmetros'!$B$7,$L36))</f>
        <v/>
      </c>
      <c r="T36" s="22">
        <f>IF($A36="","",IFERROR($R36*$S36,0))</f>
        <v/>
      </c>
      <c r="U36" s="23">
        <f>IF($A36="","",IF($M36="",'Parâmetros'!$B$8,$M36))</f>
        <v/>
      </c>
      <c r="V36" s="22">
        <f>IF($A36="","",IFERROR($R36*$U36,0))</f>
        <v/>
      </c>
      <c r="W36" s="23">
        <f>IF($A36="","",IF($N36="",'Parâmetros'!$B$9,$N36))</f>
        <v/>
      </c>
      <c r="X36" s="22">
        <f>IF($A36="","",IFERROR($R36*$W36,0))</f>
        <v/>
      </c>
      <c r="Y36" s="22">
        <f>IF($A36="","",IFERROR($R36-$T36-$V36,0))</f>
        <v/>
      </c>
      <c r="Z36" s="22">
        <f>IF($A36="","",IFERROR($R36+$X36,0))</f>
        <v/>
      </c>
      <c r="AA36" s="24">
        <f>IFERROR(IF($A36="","",IF(OR($B36="",$C36="",$D36="",$E36="",$F36="",$G36="",$I36="",$J36=""),"Rever: campos obrigatórios",IF(OR($F36&lt;1,$F36&gt;12,$G36&lt;0,$H36&lt;0,$I36&lt;0,$I36&gt;1,$J36&lt;0,$J36&gt;1,$L36&lt;0,$L36&gt;1,$M36&lt;0,$M36&gt;1,$N36&lt;0,$N36&gt;1,AND($K36&lt;&gt;"",OR($K36&lt;1,$K36&gt;'Parâmetros'!$B$6))),"Rever: valores fora do intervalo",IF(AND($E36="Duodécimos",OR($K36="",$K36&lt;1,'Parâmetros'!$B$6&lt;=0)),"Rever: indicar duodécimos ou divisor",IF($D36&lt;&gt;"Trabalhador por conta de outrem","Confirmar enquadramento e direito","Pronto para revisão"))))),"Rever: formato inválido")</f>
        <v/>
      </c>
    </row>
    <row r="37">
      <c r="A37" s="17" t="n"/>
      <c r="B37" s="18" t="n"/>
      <c r="C37" s="19" t="n"/>
      <c r="D37" s="19" t="n"/>
      <c r="E37" s="17" t="n"/>
      <c r="F37" s="18" t="n"/>
      <c r="G37" s="20" t="n"/>
      <c r="H37" s="20" t="n"/>
      <c r="I37" s="21" t="n"/>
      <c r="J37" s="21" t="n"/>
      <c r="K37" s="18" t="n"/>
      <c r="L37" s="21" t="n"/>
      <c r="M37" s="21" t="n"/>
      <c r="N37" s="21" t="n"/>
      <c r="O37" s="19" t="n"/>
      <c r="P37" s="22">
        <f>IF($A37="","",IFERROR(SUM($G37:$H37)*$I37,0))</f>
        <v/>
      </c>
      <c r="Q37" s="22">
        <f>IF($A37="","",IFERROR($P37*$J37,0))</f>
        <v/>
      </c>
      <c r="R37" s="22">
        <f>IF($A37="","",IF($E37="Integral",$Q37,IF($E37="Duodécimos",IFERROR($Q37/'Parâmetros'!$B$6*$K37,0),0)))</f>
        <v/>
      </c>
      <c r="S37" s="23">
        <f>IF($A37="","",IF($L37="",'Parâmetros'!$B$7,$L37))</f>
        <v/>
      </c>
      <c r="T37" s="22">
        <f>IF($A37="","",IFERROR($R37*$S37,0))</f>
        <v/>
      </c>
      <c r="U37" s="23">
        <f>IF($A37="","",IF($M37="",'Parâmetros'!$B$8,$M37))</f>
        <v/>
      </c>
      <c r="V37" s="22">
        <f>IF($A37="","",IFERROR($R37*$U37,0))</f>
        <v/>
      </c>
      <c r="W37" s="23">
        <f>IF($A37="","",IF($N37="",'Parâmetros'!$B$9,$N37))</f>
        <v/>
      </c>
      <c r="X37" s="22">
        <f>IF($A37="","",IFERROR($R37*$W37,0))</f>
        <v/>
      </c>
      <c r="Y37" s="22">
        <f>IF($A37="","",IFERROR($R37-$T37-$V37,0))</f>
        <v/>
      </c>
      <c r="Z37" s="22">
        <f>IF($A37="","",IFERROR($R37+$X37,0))</f>
        <v/>
      </c>
      <c r="AA37" s="24">
        <f>IFERROR(IF($A37="","",IF(OR($B37="",$C37="",$D37="",$E37="",$F37="",$G37="",$I37="",$J37=""),"Rever: campos obrigatórios",IF(OR($F37&lt;1,$F37&gt;12,$G37&lt;0,$H37&lt;0,$I37&lt;0,$I37&gt;1,$J37&lt;0,$J37&gt;1,$L37&lt;0,$L37&gt;1,$M37&lt;0,$M37&gt;1,$N37&lt;0,$N37&gt;1,AND($K37&lt;&gt;"",OR($K37&lt;1,$K37&gt;'Parâmetros'!$B$6))),"Rever: valores fora do intervalo",IF(AND($E37="Duodécimos",OR($K37="",$K37&lt;1,'Parâmetros'!$B$6&lt;=0)),"Rever: indicar duodécimos ou divisor",IF($D37&lt;&gt;"Trabalhador por conta de outrem","Confirmar enquadramento e direito","Pronto para revisão"))))),"Rever: formato inválido")</f>
        <v/>
      </c>
    </row>
    <row r="38">
      <c r="A38" s="17" t="n"/>
      <c r="B38" s="18" t="n"/>
      <c r="C38" s="19" t="n"/>
      <c r="D38" s="19" t="n"/>
      <c r="E38" s="17" t="n"/>
      <c r="F38" s="18" t="n"/>
      <c r="G38" s="20" t="n"/>
      <c r="H38" s="20" t="n"/>
      <c r="I38" s="21" t="n"/>
      <c r="J38" s="21" t="n"/>
      <c r="K38" s="18" t="n"/>
      <c r="L38" s="21" t="n"/>
      <c r="M38" s="21" t="n"/>
      <c r="N38" s="21" t="n"/>
      <c r="O38" s="19" t="n"/>
      <c r="P38" s="22">
        <f>IF($A38="","",IFERROR(SUM($G38:$H38)*$I38,0))</f>
        <v/>
      </c>
      <c r="Q38" s="22">
        <f>IF($A38="","",IFERROR($P38*$J38,0))</f>
        <v/>
      </c>
      <c r="R38" s="22">
        <f>IF($A38="","",IF($E38="Integral",$Q38,IF($E38="Duodécimos",IFERROR($Q38/'Parâmetros'!$B$6*$K38,0),0)))</f>
        <v/>
      </c>
      <c r="S38" s="23">
        <f>IF($A38="","",IF($L38="",'Parâmetros'!$B$7,$L38))</f>
        <v/>
      </c>
      <c r="T38" s="22">
        <f>IF($A38="","",IFERROR($R38*$S38,0))</f>
        <v/>
      </c>
      <c r="U38" s="23">
        <f>IF($A38="","",IF($M38="",'Parâmetros'!$B$8,$M38))</f>
        <v/>
      </c>
      <c r="V38" s="22">
        <f>IF($A38="","",IFERROR($R38*$U38,0))</f>
        <v/>
      </c>
      <c r="W38" s="23">
        <f>IF($A38="","",IF($N38="",'Parâmetros'!$B$9,$N38))</f>
        <v/>
      </c>
      <c r="X38" s="22">
        <f>IF($A38="","",IFERROR($R38*$W38,0))</f>
        <v/>
      </c>
      <c r="Y38" s="22">
        <f>IF($A38="","",IFERROR($R38-$T38-$V38,0))</f>
        <v/>
      </c>
      <c r="Z38" s="22">
        <f>IF($A38="","",IFERROR($R38+$X38,0))</f>
        <v/>
      </c>
      <c r="AA38" s="24">
        <f>IFERROR(IF($A38="","",IF(OR($B38="",$C38="",$D38="",$E38="",$F38="",$G38="",$I38="",$J38=""),"Rever: campos obrigatórios",IF(OR($F38&lt;1,$F38&gt;12,$G38&lt;0,$H38&lt;0,$I38&lt;0,$I38&gt;1,$J38&lt;0,$J38&gt;1,$L38&lt;0,$L38&gt;1,$M38&lt;0,$M38&gt;1,$N38&lt;0,$N38&gt;1,AND($K38&lt;&gt;"",OR($K38&lt;1,$K38&gt;'Parâmetros'!$B$6))),"Rever: valores fora do intervalo",IF(AND($E38="Duodécimos",OR($K38="",$K38&lt;1,'Parâmetros'!$B$6&lt;=0)),"Rever: indicar duodécimos ou divisor",IF($D38&lt;&gt;"Trabalhador por conta de outrem","Confirmar enquadramento e direito","Pronto para revisão"))))),"Rever: formato inválido")</f>
        <v/>
      </c>
    </row>
    <row r="39">
      <c r="A39" s="17" t="n"/>
      <c r="B39" s="18" t="n"/>
      <c r="C39" s="19" t="n"/>
      <c r="D39" s="19" t="n"/>
      <c r="E39" s="17" t="n"/>
      <c r="F39" s="18" t="n"/>
      <c r="G39" s="20" t="n"/>
      <c r="H39" s="20" t="n"/>
      <c r="I39" s="21" t="n"/>
      <c r="J39" s="21" t="n"/>
      <c r="K39" s="18" t="n"/>
      <c r="L39" s="21" t="n"/>
      <c r="M39" s="21" t="n"/>
      <c r="N39" s="21" t="n"/>
      <c r="O39" s="19" t="n"/>
      <c r="P39" s="22">
        <f>IF($A39="","",IFERROR(SUM($G39:$H39)*$I39,0))</f>
        <v/>
      </c>
      <c r="Q39" s="22">
        <f>IF($A39="","",IFERROR($P39*$J39,0))</f>
        <v/>
      </c>
      <c r="R39" s="22">
        <f>IF($A39="","",IF($E39="Integral",$Q39,IF($E39="Duodécimos",IFERROR($Q39/'Parâmetros'!$B$6*$K39,0),0)))</f>
        <v/>
      </c>
      <c r="S39" s="23">
        <f>IF($A39="","",IF($L39="",'Parâmetros'!$B$7,$L39))</f>
        <v/>
      </c>
      <c r="T39" s="22">
        <f>IF($A39="","",IFERROR($R39*$S39,0))</f>
        <v/>
      </c>
      <c r="U39" s="23">
        <f>IF($A39="","",IF($M39="",'Parâmetros'!$B$8,$M39))</f>
        <v/>
      </c>
      <c r="V39" s="22">
        <f>IF($A39="","",IFERROR($R39*$U39,0))</f>
        <v/>
      </c>
      <c r="W39" s="23">
        <f>IF($A39="","",IF($N39="",'Parâmetros'!$B$9,$N39))</f>
        <v/>
      </c>
      <c r="X39" s="22">
        <f>IF($A39="","",IFERROR($R39*$W39,0))</f>
        <v/>
      </c>
      <c r="Y39" s="22">
        <f>IF($A39="","",IFERROR($R39-$T39-$V39,0))</f>
        <v/>
      </c>
      <c r="Z39" s="22">
        <f>IF($A39="","",IFERROR($R39+$X39,0))</f>
        <v/>
      </c>
      <c r="AA39" s="24">
        <f>IFERROR(IF($A39="","",IF(OR($B39="",$C39="",$D39="",$E39="",$F39="",$G39="",$I39="",$J39=""),"Rever: campos obrigatórios",IF(OR($F39&lt;1,$F39&gt;12,$G39&lt;0,$H39&lt;0,$I39&lt;0,$I39&gt;1,$J39&lt;0,$J39&gt;1,$L39&lt;0,$L39&gt;1,$M39&lt;0,$M39&gt;1,$N39&lt;0,$N39&gt;1,AND($K39&lt;&gt;"",OR($K39&lt;1,$K39&gt;'Parâmetros'!$B$6))),"Rever: valores fora do intervalo",IF(AND($E39="Duodécimos",OR($K39="",$K39&lt;1,'Parâmetros'!$B$6&lt;=0)),"Rever: indicar duodécimos ou divisor",IF($D39&lt;&gt;"Trabalhador por conta de outrem","Confirmar enquadramento e direito","Pronto para revisão"))))),"Rever: formato inválido")</f>
        <v/>
      </c>
    </row>
    <row r="40">
      <c r="A40" s="17" t="n"/>
      <c r="B40" s="18" t="n"/>
      <c r="C40" s="19" t="n"/>
      <c r="D40" s="19" t="n"/>
      <c r="E40" s="17" t="n"/>
      <c r="F40" s="18" t="n"/>
      <c r="G40" s="20" t="n"/>
      <c r="H40" s="20" t="n"/>
      <c r="I40" s="21" t="n"/>
      <c r="J40" s="21" t="n"/>
      <c r="K40" s="18" t="n"/>
      <c r="L40" s="21" t="n"/>
      <c r="M40" s="21" t="n"/>
      <c r="N40" s="21" t="n"/>
      <c r="O40" s="19" t="n"/>
      <c r="P40" s="22">
        <f>IF($A40="","",IFERROR(SUM($G40:$H40)*$I40,0))</f>
        <v/>
      </c>
      <c r="Q40" s="22">
        <f>IF($A40="","",IFERROR($P40*$J40,0))</f>
        <v/>
      </c>
      <c r="R40" s="22">
        <f>IF($A40="","",IF($E40="Integral",$Q40,IF($E40="Duodécimos",IFERROR($Q40/'Parâmetros'!$B$6*$K40,0),0)))</f>
        <v/>
      </c>
      <c r="S40" s="23">
        <f>IF($A40="","",IF($L40="",'Parâmetros'!$B$7,$L40))</f>
        <v/>
      </c>
      <c r="T40" s="22">
        <f>IF($A40="","",IFERROR($R40*$S40,0))</f>
        <v/>
      </c>
      <c r="U40" s="23">
        <f>IF($A40="","",IF($M40="",'Parâmetros'!$B$8,$M40))</f>
        <v/>
      </c>
      <c r="V40" s="22">
        <f>IF($A40="","",IFERROR($R40*$U40,0))</f>
        <v/>
      </c>
      <c r="W40" s="23">
        <f>IF($A40="","",IF($N40="",'Parâmetros'!$B$9,$N40))</f>
        <v/>
      </c>
      <c r="X40" s="22">
        <f>IF($A40="","",IFERROR($R40*$W40,0))</f>
        <v/>
      </c>
      <c r="Y40" s="22">
        <f>IF($A40="","",IFERROR($R40-$T40-$V40,0))</f>
        <v/>
      </c>
      <c r="Z40" s="22">
        <f>IF($A40="","",IFERROR($R40+$X40,0))</f>
        <v/>
      </c>
      <c r="AA40" s="24">
        <f>IFERROR(IF($A40="","",IF(OR($B40="",$C40="",$D40="",$E40="",$F40="",$G40="",$I40="",$J40=""),"Rever: campos obrigatórios",IF(OR($F40&lt;1,$F40&gt;12,$G40&lt;0,$H40&lt;0,$I40&lt;0,$I40&gt;1,$J40&lt;0,$J40&gt;1,$L40&lt;0,$L40&gt;1,$M40&lt;0,$M40&gt;1,$N40&lt;0,$N40&gt;1,AND($K40&lt;&gt;"",OR($K40&lt;1,$K40&gt;'Parâmetros'!$B$6))),"Rever: valores fora do intervalo",IF(AND($E40="Duodécimos",OR($K40="",$K40&lt;1,'Parâmetros'!$B$6&lt;=0)),"Rever: indicar duodécimos ou divisor",IF($D40&lt;&gt;"Trabalhador por conta de outrem","Confirmar enquadramento e direito","Pronto para revisão"))))),"Rever: formato inválido")</f>
        <v/>
      </c>
    </row>
    <row r="41">
      <c r="A41" s="17" t="n"/>
      <c r="B41" s="18" t="n"/>
      <c r="C41" s="19" t="n"/>
      <c r="D41" s="19" t="n"/>
      <c r="E41" s="17" t="n"/>
      <c r="F41" s="18" t="n"/>
      <c r="G41" s="20" t="n"/>
      <c r="H41" s="20" t="n"/>
      <c r="I41" s="21" t="n"/>
      <c r="J41" s="21" t="n"/>
      <c r="K41" s="18" t="n"/>
      <c r="L41" s="21" t="n"/>
      <c r="M41" s="21" t="n"/>
      <c r="N41" s="21" t="n"/>
      <c r="O41" s="19" t="n"/>
      <c r="P41" s="22">
        <f>IF($A41="","",IFERROR(SUM($G41:$H41)*$I41,0))</f>
        <v/>
      </c>
      <c r="Q41" s="22">
        <f>IF($A41="","",IFERROR($P41*$J41,0))</f>
        <v/>
      </c>
      <c r="R41" s="22">
        <f>IF($A41="","",IF($E41="Integral",$Q41,IF($E41="Duodécimos",IFERROR($Q41/'Parâmetros'!$B$6*$K41,0),0)))</f>
        <v/>
      </c>
      <c r="S41" s="23">
        <f>IF($A41="","",IF($L41="",'Parâmetros'!$B$7,$L41))</f>
        <v/>
      </c>
      <c r="T41" s="22">
        <f>IF($A41="","",IFERROR($R41*$S41,0))</f>
        <v/>
      </c>
      <c r="U41" s="23">
        <f>IF($A41="","",IF($M41="",'Parâmetros'!$B$8,$M41))</f>
        <v/>
      </c>
      <c r="V41" s="22">
        <f>IF($A41="","",IFERROR($R41*$U41,0))</f>
        <v/>
      </c>
      <c r="W41" s="23">
        <f>IF($A41="","",IF($N41="",'Parâmetros'!$B$9,$N41))</f>
        <v/>
      </c>
      <c r="X41" s="22">
        <f>IF($A41="","",IFERROR($R41*$W41,0))</f>
        <v/>
      </c>
      <c r="Y41" s="22">
        <f>IF($A41="","",IFERROR($R41-$T41-$V41,0))</f>
        <v/>
      </c>
      <c r="Z41" s="22">
        <f>IF($A41="","",IFERROR($R41+$X41,0))</f>
        <v/>
      </c>
      <c r="AA41" s="24">
        <f>IFERROR(IF($A41="","",IF(OR($B41="",$C41="",$D41="",$E41="",$F41="",$G41="",$I41="",$J41=""),"Rever: campos obrigatórios",IF(OR($F41&lt;1,$F41&gt;12,$G41&lt;0,$H41&lt;0,$I41&lt;0,$I41&gt;1,$J41&lt;0,$J41&gt;1,$L41&lt;0,$L41&gt;1,$M41&lt;0,$M41&gt;1,$N41&lt;0,$N41&gt;1,AND($K41&lt;&gt;"",OR($K41&lt;1,$K41&gt;'Parâmetros'!$B$6))),"Rever: valores fora do intervalo",IF(AND($E41="Duodécimos",OR($K41="",$K41&lt;1,'Parâmetros'!$B$6&lt;=0)),"Rever: indicar duodécimos ou divisor",IF($D41&lt;&gt;"Trabalhador por conta de outrem","Confirmar enquadramento e direito","Pronto para revisão"))))),"Rever: formato inválido")</f>
        <v/>
      </c>
    </row>
    <row r="42">
      <c r="A42" s="17" t="n"/>
      <c r="B42" s="18" t="n"/>
      <c r="C42" s="19" t="n"/>
      <c r="D42" s="19" t="n"/>
      <c r="E42" s="17" t="n"/>
      <c r="F42" s="18" t="n"/>
      <c r="G42" s="20" t="n"/>
      <c r="H42" s="20" t="n"/>
      <c r="I42" s="21" t="n"/>
      <c r="J42" s="21" t="n"/>
      <c r="K42" s="18" t="n"/>
      <c r="L42" s="21" t="n"/>
      <c r="M42" s="21" t="n"/>
      <c r="N42" s="21" t="n"/>
      <c r="O42" s="19" t="n"/>
      <c r="P42" s="22">
        <f>IF($A42="","",IFERROR(SUM($G42:$H42)*$I42,0))</f>
        <v/>
      </c>
      <c r="Q42" s="22">
        <f>IF($A42="","",IFERROR($P42*$J42,0))</f>
        <v/>
      </c>
      <c r="R42" s="22">
        <f>IF($A42="","",IF($E42="Integral",$Q42,IF($E42="Duodécimos",IFERROR($Q42/'Parâmetros'!$B$6*$K42,0),0)))</f>
        <v/>
      </c>
      <c r="S42" s="23">
        <f>IF($A42="","",IF($L42="",'Parâmetros'!$B$7,$L42))</f>
        <v/>
      </c>
      <c r="T42" s="22">
        <f>IF($A42="","",IFERROR($R42*$S42,0))</f>
        <v/>
      </c>
      <c r="U42" s="23">
        <f>IF($A42="","",IF($M42="",'Parâmetros'!$B$8,$M42))</f>
        <v/>
      </c>
      <c r="V42" s="22">
        <f>IF($A42="","",IFERROR($R42*$U42,0))</f>
        <v/>
      </c>
      <c r="W42" s="23">
        <f>IF($A42="","",IF($N42="",'Parâmetros'!$B$9,$N42))</f>
        <v/>
      </c>
      <c r="X42" s="22">
        <f>IF($A42="","",IFERROR($R42*$W42,0))</f>
        <v/>
      </c>
      <c r="Y42" s="22">
        <f>IF($A42="","",IFERROR($R42-$T42-$V42,0))</f>
        <v/>
      </c>
      <c r="Z42" s="22">
        <f>IF($A42="","",IFERROR($R42+$X42,0))</f>
        <v/>
      </c>
      <c r="AA42" s="24">
        <f>IFERROR(IF($A42="","",IF(OR($B42="",$C42="",$D42="",$E42="",$F42="",$G42="",$I42="",$J42=""),"Rever: campos obrigatórios",IF(OR($F42&lt;1,$F42&gt;12,$G42&lt;0,$H42&lt;0,$I42&lt;0,$I42&gt;1,$J42&lt;0,$J42&gt;1,$L42&lt;0,$L42&gt;1,$M42&lt;0,$M42&gt;1,$N42&lt;0,$N42&gt;1,AND($K42&lt;&gt;"",OR($K42&lt;1,$K42&gt;'Parâmetros'!$B$6))),"Rever: valores fora do intervalo",IF(AND($E42="Duodécimos",OR($K42="",$K42&lt;1,'Parâmetros'!$B$6&lt;=0)),"Rever: indicar duodécimos ou divisor",IF($D42&lt;&gt;"Trabalhador por conta de outrem","Confirmar enquadramento e direito","Pronto para revisão"))))),"Rever: formato inválido")</f>
        <v/>
      </c>
    </row>
    <row r="43">
      <c r="A43" s="17" t="n"/>
      <c r="B43" s="18" t="n"/>
      <c r="C43" s="19" t="n"/>
      <c r="D43" s="19" t="n"/>
      <c r="E43" s="17" t="n"/>
      <c r="F43" s="18" t="n"/>
      <c r="G43" s="20" t="n"/>
      <c r="H43" s="20" t="n"/>
      <c r="I43" s="21" t="n"/>
      <c r="J43" s="21" t="n"/>
      <c r="K43" s="18" t="n"/>
      <c r="L43" s="21" t="n"/>
      <c r="M43" s="21" t="n"/>
      <c r="N43" s="21" t="n"/>
      <c r="O43" s="19" t="n"/>
      <c r="P43" s="22">
        <f>IF($A43="","",IFERROR(SUM($G43:$H43)*$I43,0))</f>
        <v/>
      </c>
      <c r="Q43" s="22">
        <f>IF($A43="","",IFERROR($P43*$J43,0))</f>
        <v/>
      </c>
      <c r="R43" s="22">
        <f>IF($A43="","",IF($E43="Integral",$Q43,IF($E43="Duodécimos",IFERROR($Q43/'Parâmetros'!$B$6*$K43,0),0)))</f>
        <v/>
      </c>
      <c r="S43" s="23">
        <f>IF($A43="","",IF($L43="",'Parâmetros'!$B$7,$L43))</f>
        <v/>
      </c>
      <c r="T43" s="22">
        <f>IF($A43="","",IFERROR($R43*$S43,0))</f>
        <v/>
      </c>
      <c r="U43" s="23">
        <f>IF($A43="","",IF($M43="",'Parâmetros'!$B$8,$M43))</f>
        <v/>
      </c>
      <c r="V43" s="22">
        <f>IF($A43="","",IFERROR($R43*$U43,0))</f>
        <v/>
      </c>
      <c r="W43" s="23">
        <f>IF($A43="","",IF($N43="",'Parâmetros'!$B$9,$N43))</f>
        <v/>
      </c>
      <c r="X43" s="22">
        <f>IF($A43="","",IFERROR($R43*$W43,0))</f>
        <v/>
      </c>
      <c r="Y43" s="22">
        <f>IF($A43="","",IFERROR($R43-$T43-$V43,0))</f>
        <v/>
      </c>
      <c r="Z43" s="22">
        <f>IF($A43="","",IFERROR($R43+$X43,0))</f>
        <v/>
      </c>
      <c r="AA43" s="24">
        <f>IFERROR(IF($A43="","",IF(OR($B43="",$C43="",$D43="",$E43="",$F43="",$G43="",$I43="",$J43=""),"Rever: campos obrigatórios",IF(OR($F43&lt;1,$F43&gt;12,$G43&lt;0,$H43&lt;0,$I43&lt;0,$I43&gt;1,$J43&lt;0,$J43&gt;1,$L43&lt;0,$L43&gt;1,$M43&lt;0,$M43&gt;1,$N43&lt;0,$N43&gt;1,AND($K43&lt;&gt;"",OR($K43&lt;1,$K43&gt;'Parâmetros'!$B$6))),"Rever: valores fora do intervalo",IF(AND($E43="Duodécimos",OR($K43="",$K43&lt;1,'Parâmetros'!$B$6&lt;=0)),"Rever: indicar duodécimos ou divisor",IF($D43&lt;&gt;"Trabalhador por conta de outrem","Confirmar enquadramento e direito","Pronto para revisão"))))),"Rever: formato inválido")</f>
        <v/>
      </c>
    </row>
    <row r="44">
      <c r="A44" s="17" t="n"/>
      <c r="B44" s="18" t="n"/>
      <c r="C44" s="19" t="n"/>
      <c r="D44" s="19" t="n"/>
      <c r="E44" s="17" t="n"/>
      <c r="F44" s="18" t="n"/>
      <c r="G44" s="20" t="n"/>
      <c r="H44" s="20" t="n"/>
      <c r="I44" s="21" t="n"/>
      <c r="J44" s="21" t="n"/>
      <c r="K44" s="18" t="n"/>
      <c r="L44" s="21" t="n"/>
      <c r="M44" s="21" t="n"/>
      <c r="N44" s="21" t="n"/>
      <c r="O44" s="19" t="n"/>
      <c r="P44" s="22">
        <f>IF($A44="","",IFERROR(SUM($G44:$H44)*$I44,0))</f>
        <v/>
      </c>
      <c r="Q44" s="22">
        <f>IF($A44="","",IFERROR($P44*$J44,0))</f>
        <v/>
      </c>
      <c r="R44" s="22">
        <f>IF($A44="","",IF($E44="Integral",$Q44,IF($E44="Duodécimos",IFERROR($Q44/'Parâmetros'!$B$6*$K44,0),0)))</f>
        <v/>
      </c>
      <c r="S44" s="23">
        <f>IF($A44="","",IF($L44="",'Parâmetros'!$B$7,$L44))</f>
        <v/>
      </c>
      <c r="T44" s="22">
        <f>IF($A44="","",IFERROR($R44*$S44,0))</f>
        <v/>
      </c>
      <c r="U44" s="23">
        <f>IF($A44="","",IF($M44="",'Parâmetros'!$B$8,$M44))</f>
        <v/>
      </c>
      <c r="V44" s="22">
        <f>IF($A44="","",IFERROR($R44*$U44,0))</f>
        <v/>
      </c>
      <c r="W44" s="23">
        <f>IF($A44="","",IF($N44="",'Parâmetros'!$B$9,$N44))</f>
        <v/>
      </c>
      <c r="X44" s="22">
        <f>IF($A44="","",IFERROR($R44*$W44,0))</f>
        <v/>
      </c>
      <c r="Y44" s="22">
        <f>IF($A44="","",IFERROR($R44-$T44-$V44,0))</f>
        <v/>
      </c>
      <c r="Z44" s="22">
        <f>IF($A44="","",IFERROR($R44+$X44,0))</f>
        <v/>
      </c>
      <c r="AA44" s="24">
        <f>IFERROR(IF($A44="","",IF(OR($B44="",$C44="",$D44="",$E44="",$F44="",$G44="",$I44="",$J44=""),"Rever: campos obrigatórios",IF(OR($F44&lt;1,$F44&gt;12,$G44&lt;0,$H44&lt;0,$I44&lt;0,$I44&gt;1,$J44&lt;0,$J44&gt;1,$L44&lt;0,$L44&gt;1,$M44&lt;0,$M44&gt;1,$N44&lt;0,$N44&gt;1,AND($K44&lt;&gt;"",OR($K44&lt;1,$K44&gt;'Parâmetros'!$B$6))),"Rever: valores fora do intervalo",IF(AND($E44="Duodécimos",OR($K44="",$K44&lt;1,'Parâmetros'!$B$6&lt;=0)),"Rever: indicar duodécimos ou divisor",IF($D44&lt;&gt;"Trabalhador por conta de outrem","Confirmar enquadramento e direito","Pronto para revisão"))))),"Rever: formato inválido")</f>
        <v/>
      </c>
    </row>
    <row r="45">
      <c r="A45" s="17" t="n"/>
      <c r="B45" s="18" t="n"/>
      <c r="C45" s="19" t="n"/>
      <c r="D45" s="19" t="n"/>
      <c r="E45" s="17" t="n"/>
      <c r="F45" s="18" t="n"/>
      <c r="G45" s="20" t="n"/>
      <c r="H45" s="20" t="n"/>
      <c r="I45" s="21" t="n"/>
      <c r="J45" s="21" t="n"/>
      <c r="K45" s="18" t="n"/>
      <c r="L45" s="21" t="n"/>
      <c r="M45" s="21" t="n"/>
      <c r="N45" s="21" t="n"/>
      <c r="O45" s="19" t="n"/>
      <c r="P45" s="22">
        <f>IF($A45="","",IFERROR(SUM($G45:$H45)*$I45,0))</f>
        <v/>
      </c>
      <c r="Q45" s="22">
        <f>IF($A45="","",IFERROR($P45*$J45,0))</f>
        <v/>
      </c>
      <c r="R45" s="22">
        <f>IF($A45="","",IF($E45="Integral",$Q45,IF($E45="Duodécimos",IFERROR($Q45/'Parâmetros'!$B$6*$K45,0),0)))</f>
        <v/>
      </c>
      <c r="S45" s="23">
        <f>IF($A45="","",IF($L45="",'Parâmetros'!$B$7,$L45))</f>
        <v/>
      </c>
      <c r="T45" s="22">
        <f>IF($A45="","",IFERROR($R45*$S45,0))</f>
        <v/>
      </c>
      <c r="U45" s="23">
        <f>IF($A45="","",IF($M45="",'Parâmetros'!$B$8,$M45))</f>
        <v/>
      </c>
      <c r="V45" s="22">
        <f>IF($A45="","",IFERROR($R45*$U45,0))</f>
        <v/>
      </c>
      <c r="W45" s="23">
        <f>IF($A45="","",IF($N45="",'Parâmetros'!$B$9,$N45))</f>
        <v/>
      </c>
      <c r="X45" s="22">
        <f>IF($A45="","",IFERROR($R45*$W45,0))</f>
        <v/>
      </c>
      <c r="Y45" s="22">
        <f>IF($A45="","",IFERROR($R45-$T45-$V45,0))</f>
        <v/>
      </c>
      <c r="Z45" s="22">
        <f>IF($A45="","",IFERROR($R45+$X45,0))</f>
        <v/>
      </c>
      <c r="AA45" s="24">
        <f>IFERROR(IF($A45="","",IF(OR($B45="",$C45="",$D45="",$E45="",$F45="",$G45="",$I45="",$J45=""),"Rever: campos obrigatórios",IF(OR($F45&lt;1,$F45&gt;12,$G45&lt;0,$H45&lt;0,$I45&lt;0,$I45&gt;1,$J45&lt;0,$J45&gt;1,$L45&lt;0,$L45&gt;1,$M45&lt;0,$M45&gt;1,$N45&lt;0,$N45&gt;1,AND($K45&lt;&gt;"",OR($K45&lt;1,$K45&gt;'Parâmetros'!$B$6))),"Rever: valores fora do intervalo",IF(AND($E45="Duodécimos",OR($K45="",$K45&lt;1,'Parâmetros'!$B$6&lt;=0)),"Rever: indicar duodécimos ou divisor",IF($D45&lt;&gt;"Trabalhador por conta de outrem","Confirmar enquadramento e direito","Pronto para revisão"))))),"Rever: formato inválido")</f>
        <v/>
      </c>
    </row>
    <row r="46">
      <c r="A46" s="17" t="n"/>
      <c r="B46" s="18" t="n"/>
      <c r="C46" s="19" t="n"/>
      <c r="D46" s="19" t="n"/>
      <c r="E46" s="17" t="n"/>
      <c r="F46" s="18" t="n"/>
      <c r="G46" s="20" t="n"/>
      <c r="H46" s="20" t="n"/>
      <c r="I46" s="21" t="n"/>
      <c r="J46" s="21" t="n"/>
      <c r="K46" s="18" t="n"/>
      <c r="L46" s="21" t="n"/>
      <c r="M46" s="21" t="n"/>
      <c r="N46" s="21" t="n"/>
      <c r="O46" s="19" t="n"/>
      <c r="P46" s="22">
        <f>IF($A46="","",IFERROR(SUM($G46:$H46)*$I46,0))</f>
        <v/>
      </c>
      <c r="Q46" s="22">
        <f>IF($A46="","",IFERROR($P46*$J46,0))</f>
        <v/>
      </c>
      <c r="R46" s="22">
        <f>IF($A46="","",IF($E46="Integral",$Q46,IF($E46="Duodécimos",IFERROR($Q46/'Parâmetros'!$B$6*$K46,0),0)))</f>
        <v/>
      </c>
      <c r="S46" s="23">
        <f>IF($A46="","",IF($L46="",'Parâmetros'!$B$7,$L46))</f>
        <v/>
      </c>
      <c r="T46" s="22">
        <f>IF($A46="","",IFERROR($R46*$S46,0))</f>
        <v/>
      </c>
      <c r="U46" s="23">
        <f>IF($A46="","",IF($M46="",'Parâmetros'!$B$8,$M46))</f>
        <v/>
      </c>
      <c r="V46" s="22">
        <f>IF($A46="","",IFERROR($R46*$U46,0))</f>
        <v/>
      </c>
      <c r="W46" s="23">
        <f>IF($A46="","",IF($N46="",'Parâmetros'!$B$9,$N46))</f>
        <v/>
      </c>
      <c r="X46" s="22">
        <f>IF($A46="","",IFERROR($R46*$W46,0))</f>
        <v/>
      </c>
      <c r="Y46" s="22">
        <f>IF($A46="","",IFERROR($R46-$T46-$V46,0))</f>
        <v/>
      </c>
      <c r="Z46" s="22">
        <f>IF($A46="","",IFERROR($R46+$X46,0))</f>
        <v/>
      </c>
      <c r="AA46" s="24">
        <f>IFERROR(IF($A46="","",IF(OR($B46="",$C46="",$D46="",$E46="",$F46="",$G46="",$I46="",$J46=""),"Rever: campos obrigatórios",IF(OR($F46&lt;1,$F46&gt;12,$G46&lt;0,$H46&lt;0,$I46&lt;0,$I46&gt;1,$J46&lt;0,$J46&gt;1,$L46&lt;0,$L46&gt;1,$M46&lt;0,$M46&gt;1,$N46&lt;0,$N46&gt;1,AND($K46&lt;&gt;"",OR($K46&lt;1,$K46&gt;'Parâmetros'!$B$6))),"Rever: valores fora do intervalo",IF(AND($E46="Duodécimos",OR($K46="",$K46&lt;1,'Parâmetros'!$B$6&lt;=0)),"Rever: indicar duodécimos ou divisor",IF($D46&lt;&gt;"Trabalhador por conta de outrem","Confirmar enquadramento e direito","Pronto para revisão"))))),"Rever: formato inválido")</f>
        <v/>
      </c>
    </row>
    <row r="47">
      <c r="A47" s="17" t="n"/>
      <c r="B47" s="18" t="n"/>
      <c r="C47" s="19" t="n"/>
      <c r="D47" s="19" t="n"/>
      <c r="E47" s="17" t="n"/>
      <c r="F47" s="18" t="n"/>
      <c r="G47" s="20" t="n"/>
      <c r="H47" s="20" t="n"/>
      <c r="I47" s="21" t="n"/>
      <c r="J47" s="21" t="n"/>
      <c r="K47" s="18" t="n"/>
      <c r="L47" s="21" t="n"/>
      <c r="M47" s="21" t="n"/>
      <c r="N47" s="21" t="n"/>
      <c r="O47" s="19" t="n"/>
      <c r="P47" s="22">
        <f>IF($A47="","",IFERROR(SUM($G47:$H47)*$I47,0))</f>
        <v/>
      </c>
      <c r="Q47" s="22">
        <f>IF($A47="","",IFERROR($P47*$J47,0))</f>
        <v/>
      </c>
      <c r="R47" s="22">
        <f>IF($A47="","",IF($E47="Integral",$Q47,IF($E47="Duodécimos",IFERROR($Q47/'Parâmetros'!$B$6*$K47,0),0)))</f>
        <v/>
      </c>
      <c r="S47" s="23">
        <f>IF($A47="","",IF($L47="",'Parâmetros'!$B$7,$L47))</f>
        <v/>
      </c>
      <c r="T47" s="22">
        <f>IF($A47="","",IFERROR($R47*$S47,0))</f>
        <v/>
      </c>
      <c r="U47" s="23">
        <f>IF($A47="","",IF($M47="",'Parâmetros'!$B$8,$M47))</f>
        <v/>
      </c>
      <c r="V47" s="22">
        <f>IF($A47="","",IFERROR($R47*$U47,0))</f>
        <v/>
      </c>
      <c r="W47" s="23">
        <f>IF($A47="","",IF($N47="",'Parâmetros'!$B$9,$N47))</f>
        <v/>
      </c>
      <c r="X47" s="22">
        <f>IF($A47="","",IFERROR($R47*$W47,0))</f>
        <v/>
      </c>
      <c r="Y47" s="22">
        <f>IF($A47="","",IFERROR($R47-$T47-$V47,0))</f>
        <v/>
      </c>
      <c r="Z47" s="22">
        <f>IF($A47="","",IFERROR($R47+$X47,0))</f>
        <v/>
      </c>
      <c r="AA47" s="24">
        <f>IFERROR(IF($A47="","",IF(OR($B47="",$C47="",$D47="",$E47="",$F47="",$G47="",$I47="",$J47=""),"Rever: campos obrigatórios",IF(OR($F47&lt;1,$F47&gt;12,$G47&lt;0,$H47&lt;0,$I47&lt;0,$I47&gt;1,$J47&lt;0,$J47&gt;1,$L47&lt;0,$L47&gt;1,$M47&lt;0,$M47&gt;1,$N47&lt;0,$N47&gt;1,AND($K47&lt;&gt;"",OR($K47&lt;1,$K47&gt;'Parâmetros'!$B$6))),"Rever: valores fora do intervalo",IF(AND($E47="Duodécimos",OR($K47="",$K47&lt;1,'Parâmetros'!$B$6&lt;=0)),"Rever: indicar duodécimos ou divisor",IF($D47&lt;&gt;"Trabalhador por conta de outrem","Confirmar enquadramento e direito","Pronto para revisão"))))),"Rever: formato inválido")</f>
        <v/>
      </c>
    </row>
    <row r="48">
      <c r="A48" s="17" t="n"/>
      <c r="B48" s="18" t="n"/>
      <c r="C48" s="19" t="n"/>
      <c r="D48" s="19" t="n"/>
      <c r="E48" s="17" t="n"/>
      <c r="F48" s="18" t="n"/>
      <c r="G48" s="20" t="n"/>
      <c r="H48" s="20" t="n"/>
      <c r="I48" s="21" t="n"/>
      <c r="J48" s="21" t="n"/>
      <c r="K48" s="18" t="n"/>
      <c r="L48" s="21" t="n"/>
      <c r="M48" s="21" t="n"/>
      <c r="N48" s="21" t="n"/>
      <c r="O48" s="19" t="n"/>
      <c r="P48" s="22">
        <f>IF($A48="","",IFERROR(SUM($G48:$H48)*$I48,0))</f>
        <v/>
      </c>
      <c r="Q48" s="22">
        <f>IF($A48="","",IFERROR($P48*$J48,0))</f>
        <v/>
      </c>
      <c r="R48" s="22">
        <f>IF($A48="","",IF($E48="Integral",$Q48,IF($E48="Duodécimos",IFERROR($Q48/'Parâmetros'!$B$6*$K48,0),0)))</f>
        <v/>
      </c>
      <c r="S48" s="23">
        <f>IF($A48="","",IF($L48="",'Parâmetros'!$B$7,$L48))</f>
        <v/>
      </c>
      <c r="T48" s="22">
        <f>IF($A48="","",IFERROR($R48*$S48,0))</f>
        <v/>
      </c>
      <c r="U48" s="23">
        <f>IF($A48="","",IF($M48="",'Parâmetros'!$B$8,$M48))</f>
        <v/>
      </c>
      <c r="V48" s="22">
        <f>IF($A48="","",IFERROR($R48*$U48,0))</f>
        <v/>
      </c>
      <c r="W48" s="23">
        <f>IF($A48="","",IF($N48="",'Parâmetros'!$B$9,$N48))</f>
        <v/>
      </c>
      <c r="X48" s="22">
        <f>IF($A48="","",IFERROR($R48*$W48,0))</f>
        <v/>
      </c>
      <c r="Y48" s="22">
        <f>IF($A48="","",IFERROR($R48-$T48-$V48,0))</f>
        <v/>
      </c>
      <c r="Z48" s="22">
        <f>IF($A48="","",IFERROR($R48+$X48,0))</f>
        <v/>
      </c>
      <c r="AA48" s="24">
        <f>IFERROR(IF($A48="","",IF(OR($B48="",$C48="",$D48="",$E48="",$F48="",$G48="",$I48="",$J48=""),"Rever: campos obrigatórios",IF(OR($F48&lt;1,$F48&gt;12,$G48&lt;0,$H48&lt;0,$I48&lt;0,$I48&gt;1,$J48&lt;0,$J48&gt;1,$L48&lt;0,$L48&gt;1,$M48&lt;0,$M48&gt;1,$N48&lt;0,$N48&gt;1,AND($K48&lt;&gt;"",OR($K48&lt;1,$K48&gt;'Parâmetros'!$B$6))),"Rever: valores fora do intervalo",IF(AND($E48="Duodécimos",OR($K48="",$K48&lt;1,'Parâmetros'!$B$6&lt;=0)),"Rever: indicar duodécimos ou divisor",IF($D48&lt;&gt;"Trabalhador por conta de outrem","Confirmar enquadramento e direito","Pronto para revisão"))))),"Rever: formato inválido")</f>
        <v/>
      </c>
    </row>
    <row r="49">
      <c r="A49" s="17" t="n"/>
      <c r="B49" s="18" t="n"/>
      <c r="C49" s="19" t="n"/>
      <c r="D49" s="19" t="n"/>
      <c r="E49" s="17" t="n"/>
      <c r="F49" s="18" t="n"/>
      <c r="G49" s="20" t="n"/>
      <c r="H49" s="20" t="n"/>
      <c r="I49" s="21" t="n"/>
      <c r="J49" s="21" t="n"/>
      <c r="K49" s="18" t="n"/>
      <c r="L49" s="21" t="n"/>
      <c r="M49" s="21" t="n"/>
      <c r="N49" s="21" t="n"/>
      <c r="O49" s="19" t="n"/>
      <c r="P49" s="22">
        <f>IF($A49="","",IFERROR(SUM($G49:$H49)*$I49,0))</f>
        <v/>
      </c>
      <c r="Q49" s="22">
        <f>IF($A49="","",IFERROR($P49*$J49,0))</f>
        <v/>
      </c>
      <c r="R49" s="22">
        <f>IF($A49="","",IF($E49="Integral",$Q49,IF($E49="Duodécimos",IFERROR($Q49/'Parâmetros'!$B$6*$K49,0),0)))</f>
        <v/>
      </c>
      <c r="S49" s="23">
        <f>IF($A49="","",IF($L49="",'Parâmetros'!$B$7,$L49))</f>
        <v/>
      </c>
      <c r="T49" s="22">
        <f>IF($A49="","",IFERROR($R49*$S49,0))</f>
        <v/>
      </c>
      <c r="U49" s="23">
        <f>IF($A49="","",IF($M49="",'Parâmetros'!$B$8,$M49))</f>
        <v/>
      </c>
      <c r="V49" s="22">
        <f>IF($A49="","",IFERROR($R49*$U49,0))</f>
        <v/>
      </c>
      <c r="W49" s="23">
        <f>IF($A49="","",IF($N49="",'Parâmetros'!$B$9,$N49))</f>
        <v/>
      </c>
      <c r="X49" s="22">
        <f>IF($A49="","",IFERROR($R49*$W49,0))</f>
        <v/>
      </c>
      <c r="Y49" s="22">
        <f>IF($A49="","",IFERROR($R49-$T49-$V49,0))</f>
        <v/>
      </c>
      <c r="Z49" s="22">
        <f>IF($A49="","",IFERROR($R49+$X49,0))</f>
        <v/>
      </c>
      <c r="AA49" s="24">
        <f>IFERROR(IF($A49="","",IF(OR($B49="",$C49="",$D49="",$E49="",$F49="",$G49="",$I49="",$J49=""),"Rever: campos obrigatórios",IF(OR($F49&lt;1,$F49&gt;12,$G49&lt;0,$H49&lt;0,$I49&lt;0,$I49&gt;1,$J49&lt;0,$J49&gt;1,$L49&lt;0,$L49&gt;1,$M49&lt;0,$M49&gt;1,$N49&lt;0,$N49&gt;1,AND($K49&lt;&gt;"",OR($K49&lt;1,$K49&gt;'Parâmetros'!$B$6))),"Rever: valores fora do intervalo",IF(AND($E49="Duodécimos",OR($K49="",$K49&lt;1,'Parâmetros'!$B$6&lt;=0)),"Rever: indicar duodécimos ou divisor",IF($D49&lt;&gt;"Trabalhador por conta de outrem","Confirmar enquadramento e direito","Pronto para revisão"))))),"Rever: formato inválido")</f>
        <v/>
      </c>
    </row>
    <row r="50">
      <c r="A50" s="17" t="n"/>
      <c r="B50" s="18" t="n"/>
      <c r="C50" s="19" t="n"/>
      <c r="D50" s="19" t="n"/>
      <c r="E50" s="17" t="n"/>
      <c r="F50" s="18" t="n"/>
      <c r="G50" s="20" t="n"/>
      <c r="H50" s="20" t="n"/>
      <c r="I50" s="21" t="n"/>
      <c r="J50" s="21" t="n"/>
      <c r="K50" s="18" t="n"/>
      <c r="L50" s="21" t="n"/>
      <c r="M50" s="21" t="n"/>
      <c r="N50" s="21" t="n"/>
      <c r="O50" s="19" t="n"/>
      <c r="P50" s="22">
        <f>IF($A50="","",IFERROR(SUM($G50:$H50)*$I50,0))</f>
        <v/>
      </c>
      <c r="Q50" s="22">
        <f>IF($A50="","",IFERROR($P50*$J50,0))</f>
        <v/>
      </c>
      <c r="R50" s="22">
        <f>IF($A50="","",IF($E50="Integral",$Q50,IF($E50="Duodécimos",IFERROR($Q50/'Parâmetros'!$B$6*$K50,0),0)))</f>
        <v/>
      </c>
      <c r="S50" s="23">
        <f>IF($A50="","",IF($L50="",'Parâmetros'!$B$7,$L50))</f>
        <v/>
      </c>
      <c r="T50" s="22">
        <f>IF($A50="","",IFERROR($R50*$S50,0))</f>
        <v/>
      </c>
      <c r="U50" s="23">
        <f>IF($A50="","",IF($M50="",'Parâmetros'!$B$8,$M50))</f>
        <v/>
      </c>
      <c r="V50" s="22">
        <f>IF($A50="","",IFERROR($R50*$U50,0))</f>
        <v/>
      </c>
      <c r="W50" s="23">
        <f>IF($A50="","",IF($N50="",'Parâmetros'!$B$9,$N50))</f>
        <v/>
      </c>
      <c r="X50" s="22">
        <f>IF($A50="","",IFERROR($R50*$W50,0))</f>
        <v/>
      </c>
      <c r="Y50" s="22">
        <f>IF($A50="","",IFERROR($R50-$T50-$V50,0))</f>
        <v/>
      </c>
      <c r="Z50" s="22">
        <f>IF($A50="","",IFERROR($R50+$X50,0))</f>
        <v/>
      </c>
      <c r="AA50" s="24">
        <f>IFERROR(IF($A50="","",IF(OR($B50="",$C50="",$D50="",$E50="",$F50="",$G50="",$I50="",$J50=""),"Rever: campos obrigatórios",IF(OR($F50&lt;1,$F50&gt;12,$G50&lt;0,$H50&lt;0,$I50&lt;0,$I50&gt;1,$J50&lt;0,$J50&gt;1,$L50&lt;0,$L50&gt;1,$M50&lt;0,$M50&gt;1,$N50&lt;0,$N50&gt;1,AND($K50&lt;&gt;"",OR($K50&lt;1,$K50&gt;'Parâmetros'!$B$6))),"Rever: valores fora do intervalo",IF(AND($E50="Duodécimos",OR($K50="",$K50&lt;1,'Parâmetros'!$B$6&lt;=0)),"Rever: indicar duodécimos ou divisor",IF($D50&lt;&gt;"Trabalhador por conta de outrem","Confirmar enquadramento e direito","Pronto para revisão"))))),"Rever: formato inválido")</f>
        <v/>
      </c>
    </row>
    <row r="51">
      <c r="A51" s="17" t="n"/>
      <c r="B51" s="18" t="n"/>
      <c r="C51" s="19" t="n"/>
      <c r="D51" s="19" t="n"/>
      <c r="E51" s="17" t="n"/>
      <c r="F51" s="18" t="n"/>
      <c r="G51" s="20" t="n"/>
      <c r="H51" s="20" t="n"/>
      <c r="I51" s="21" t="n"/>
      <c r="J51" s="21" t="n"/>
      <c r="K51" s="18" t="n"/>
      <c r="L51" s="21" t="n"/>
      <c r="M51" s="21" t="n"/>
      <c r="N51" s="21" t="n"/>
      <c r="O51" s="19" t="n"/>
      <c r="P51" s="22">
        <f>IF($A51="","",IFERROR(SUM($G51:$H51)*$I51,0))</f>
        <v/>
      </c>
      <c r="Q51" s="22">
        <f>IF($A51="","",IFERROR($P51*$J51,0))</f>
        <v/>
      </c>
      <c r="R51" s="22">
        <f>IF($A51="","",IF($E51="Integral",$Q51,IF($E51="Duodécimos",IFERROR($Q51/'Parâmetros'!$B$6*$K51,0),0)))</f>
        <v/>
      </c>
      <c r="S51" s="23">
        <f>IF($A51="","",IF($L51="",'Parâmetros'!$B$7,$L51))</f>
        <v/>
      </c>
      <c r="T51" s="22">
        <f>IF($A51="","",IFERROR($R51*$S51,0))</f>
        <v/>
      </c>
      <c r="U51" s="23">
        <f>IF($A51="","",IF($M51="",'Parâmetros'!$B$8,$M51))</f>
        <v/>
      </c>
      <c r="V51" s="22">
        <f>IF($A51="","",IFERROR($R51*$U51,0))</f>
        <v/>
      </c>
      <c r="W51" s="23">
        <f>IF($A51="","",IF($N51="",'Parâmetros'!$B$9,$N51))</f>
        <v/>
      </c>
      <c r="X51" s="22">
        <f>IF($A51="","",IFERROR($R51*$W51,0))</f>
        <v/>
      </c>
      <c r="Y51" s="22">
        <f>IF($A51="","",IFERROR($R51-$T51-$V51,0))</f>
        <v/>
      </c>
      <c r="Z51" s="22">
        <f>IF($A51="","",IFERROR($R51+$X51,0))</f>
        <v/>
      </c>
      <c r="AA51" s="24">
        <f>IFERROR(IF($A51="","",IF(OR($B51="",$C51="",$D51="",$E51="",$F51="",$G51="",$I51="",$J51=""),"Rever: campos obrigatórios",IF(OR($F51&lt;1,$F51&gt;12,$G51&lt;0,$H51&lt;0,$I51&lt;0,$I51&gt;1,$J51&lt;0,$J51&gt;1,$L51&lt;0,$L51&gt;1,$M51&lt;0,$M51&gt;1,$N51&lt;0,$N51&gt;1,AND($K51&lt;&gt;"",OR($K51&lt;1,$K51&gt;'Parâmetros'!$B$6))),"Rever: valores fora do intervalo",IF(AND($E51="Duodécimos",OR($K51="",$K51&lt;1,'Parâmetros'!$B$6&lt;=0)),"Rever: indicar duodécimos ou divisor",IF($D51&lt;&gt;"Trabalhador por conta de outrem","Confirmar enquadramento e direito","Pronto para revisão"))))),"Rever: formato inválido")</f>
        <v/>
      </c>
    </row>
    <row r="52">
      <c r="A52" s="17" t="n"/>
      <c r="B52" s="18" t="n"/>
      <c r="C52" s="19" t="n"/>
      <c r="D52" s="19" t="n"/>
      <c r="E52" s="17" t="n"/>
      <c r="F52" s="18" t="n"/>
      <c r="G52" s="20" t="n"/>
      <c r="H52" s="20" t="n"/>
      <c r="I52" s="21" t="n"/>
      <c r="J52" s="21" t="n"/>
      <c r="K52" s="18" t="n"/>
      <c r="L52" s="21" t="n"/>
      <c r="M52" s="21" t="n"/>
      <c r="N52" s="21" t="n"/>
      <c r="O52" s="19" t="n"/>
      <c r="P52" s="22">
        <f>IF($A52="","",IFERROR(SUM($G52:$H52)*$I52,0))</f>
        <v/>
      </c>
      <c r="Q52" s="22">
        <f>IF($A52="","",IFERROR($P52*$J52,0))</f>
        <v/>
      </c>
      <c r="R52" s="22">
        <f>IF($A52="","",IF($E52="Integral",$Q52,IF($E52="Duodécimos",IFERROR($Q52/'Parâmetros'!$B$6*$K52,0),0)))</f>
        <v/>
      </c>
      <c r="S52" s="23">
        <f>IF($A52="","",IF($L52="",'Parâmetros'!$B$7,$L52))</f>
        <v/>
      </c>
      <c r="T52" s="22">
        <f>IF($A52="","",IFERROR($R52*$S52,0))</f>
        <v/>
      </c>
      <c r="U52" s="23">
        <f>IF($A52="","",IF($M52="",'Parâmetros'!$B$8,$M52))</f>
        <v/>
      </c>
      <c r="V52" s="22">
        <f>IF($A52="","",IFERROR($R52*$U52,0))</f>
        <v/>
      </c>
      <c r="W52" s="23">
        <f>IF($A52="","",IF($N52="",'Parâmetros'!$B$9,$N52))</f>
        <v/>
      </c>
      <c r="X52" s="22">
        <f>IF($A52="","",IFERROR($R52*$W52,0))</f>
        <v/>
      </c>
      <c r="Y52" s="22">
        <f>IF($A52="","",IFERROR($R52-$T52-$V52,0))</f>
        <v/>
      </c>
      <c r="Z52" s="22">
        <f>IF($A52="","",IFERROR($R52+$X52,0))</f>
        <v/>
      </c>
      <c r="AA52" s="24">
        <f>IFERROR(IF($A52="","",IF(OR($B52="",$C52="",$D52="",$E52="",$F52="",$G52="",$I52="",$J52=""),"Rever: campos obrigatórios",IF(OR($F52&lt;1,$F52&gt;12,$G52&lt;0,$H52&lt;0,$I52&lt;0,$I52&gt;1,$J52&lt;0,$J52&gt;1,$L52&lt;0,$L52&gt;1,$M52&lt;0,$M52&gt;1,$N52&lt;0,$N52&gt;1,AND($K52&lt;&gt;"",OR($K52&lt;1,$K52&gt;'Parâmetros'!$B$6))),"Rever: valores fora do intervalo",IF(AND($E52="Duodécimos",OR($K52="",$K52&lt;1,'Parâmetros'!$B$6&lt;=0)),"Rever: indicar duodécimos ou divisor",IF($D52&lt;&gt;"Trabalhador por conta de outrem","Confirmar enquadramento e direito","Pronto para revisão"))))),"Rever: formato inválido")</f>
        <v/>
      </c>
    </row>
    <row r="53">
      <c r="A53" s="17" t="n"/>
      <c r="B53" s="18" t="n"/>
      <c r="C53" s="19" t="n"/>
      <c r="D53" s="19" t="n"/>
      <c r="E53" s="17" t="n"/>
      <c r="F53" s="18" t="n"/>
      <c r="G53" s="20" t="n"/>
      <c r="H53" s="20" t="n"/>
      <c r="I53" s="21" t="n"/>
      <c r="J53" s="21" t="n"/>
      <c r="K53" s="18" t="n"/>
      <c r="L53" s="21" t="n"/>
      <c r="M53" s="21" t="n"/>
      <c r="N53" s="21" t="n"/>
      <c r="O53" s="19" t="n"/>
      <c r="P53" s="22">
        <f>IF($A53="","",IFERROR(SUM($G53:$H53)*$I53,0))</f>
        <v/>
      </c>
      <c r="Q53" s="22">
        <f>IF($A53="","",IFERROR($P53*$J53,0))</f>
        <v/>
      </c>
      <c r="R53" s="22">
        <f>IF($A53="","",IF($E53="Integral",$Q53,IF($E53="Duodécimos",IFERROR($Q53/'Parâmetros'!$B$6*$K53,0),0)))</f>
        <v/>
      </c>
      <c r="S53" s="23">
        <f>IF($A53="","",IF($L53="",'Parâmetros'!$B$7,$L53))</f>
        <v/>
      </c>
      <c r="T53" s="22">
        <f>IF($A53="","",IFERROR($R53*$S53,0))</f>
        <v/>
      </c>
      <c r="U53" s="23">
        <f>IF($A53="","",IF($M53="",'Parâmetros'!$B$8,$M53))</f>
        <v/>
      </c>
      <c r="V53" s="22">
        <f>IF($A53="","",IFERROR($R53*$U53,0))</f>
        <v/>
      </c>
      <c r="W53" s="23">
        <f>IF($A53="","",IF($N53="",'Parâmetros'!$B$9,$N53))</f>
        <v/>
      </c>
      <c r="X53" s="22">
        <f>IF($A53="","",IFERROR($R53*$W53,0))</f>
        <v/>
      </c>
      <c r="Y53" s="22">
        <f>IF($A53="","",IFERROR($R53-$T53-$V53,0))</f>
        <v/>
      </c>
      <c r="Z53" s="22">
        <f>IF($A53="","",IFERROR($R53+$X53,0))</f>
        <v/>
      </c>
      <c r="AA53" s="24">
        <f>IFERROR(IF($A53="","",IF(OR($B53="",$C53="",$D53="",$E53="",$F53="",$G53="",$I53="",$J53=""),"Rever: campos obrigatórios",IF(OR($F53&lt;1,$F53&gt;12,$G53&lt;0,$H53&lt;0,$I53&lt;0,$I53&gt;1,$J53&lt;0,$J53&gt;1,$L53&lt;0,$L53&gt;1,$M53&lt;0,$M53&gt;1,$N53&lt;0,$N53&gt;1,AND($K53&lt;&gt;"",OR($K53&lt;1,$K53&gt;'Parâmetros'!$B$6))),"Rever: valores fora do intervalo",IF(AND($E53="Duodécimos",OR($K53="",$K53&lt;1,'Parâmetros'!$B$6&lt;=0)),"Rever: indicar duodécimos ou divisor",IF($D53&lt;&gt;"Trabalhador por conta de outrem","Confirmar enquadramento e direito","Pronto para revisão"))))),"Rever: formato inválido")</f>
        <v/>
      </c>
    </row>
    <row r="54">
      <c r="A54" s="17" t="n"/>
      <c r="B54" s="18" t="n"/>
      <c r="C54" s="19" t="n"/>
      <c r="D54" s="19" t="n"/>
      <c r="E54" s="17" t="n"/>
      <c r="F54" s="18" t="n"/>
      <c r="G54" s="20" t="n"/>
      <c r="H54" s="20" t="n"/>
      <c r="I54" s="21" t="n"/>
      <c r="J54" s="21" t="n"/>
      <c r="K54" s="18" t="n"/>
      <c r="L54" s="21" t="n"/>
      <c r="M54" s="21" t="n"/>
      <c r="N54" s="21" t="n"/>
      <c r="O54" s="19" t="n"/>
      <c r="P54" s="22">
        <f>IF($A54="","",IFERROR(SUM($G54:$H54)*$I54,0))</f>
        <v/>
      </c>
      <c r="Q54" s="22">
        <f>IF($A54="","",IFERROR($P54*$J54,0))</f>
        <v/>
      </c>
      <c r="R54" s="22">
        <f>IF($A54="","",IF($E54="Integral",$Q54,IF($E54="Duodécimos",IFERROR($Q54/'Parâmetros'!$B$6*$K54,0),0)))</f>
        <v/>
      </c>
      <c r="S54" s="23">
        <f>IF($A54="","",IF($L54="",'Parâmetros'!$B$7,$L54))</f>
        <v/>
      </c>
      <c r="T54" s="22">
        <f>IF($A54="","",IFERROR($R54*$S54,0))</f>
        <v/>
      </c>
      <c r="U54" s="23">
        <f>IF($A54="","",IF($M54="",'Parâmetros'!$B$8,$M54))</f>
        <v/>
      </c>
      <c r="V54" s="22">
        <f>IF($A54="","",IFERROR($R54*$U54,0))</f>
        <v/>
      </c>
      <c r="W54" s="23">
        <f>IF($A54="","",IF($N54="",'Parâmetros'!$B$9,$N54))</f>
        <v/>
      </c>
      <c r="X54" s="22">
        <f>IF($A54="","",IFERROR($R54*$W54,0))</f>
        <v/>
      </c>
      <c r="Y54" s="22">
        <f>IF($A54="","",IFERROR($R54-$T54-$V54,0))</f>
        <v/>
      </c>
      <c r="Z54" s="22">
        <f>IF($A54="","",IFERROR($R54+$X54,0))</f>
        <v/>
      </c>
      <c r="AA54" s="24">
        <f>IFERROR(IF($A54="","",IF(OR($B54="",$C54="",$D54="",$E54="",$F54="",$G54="",$I54="",$J54=""),"Rever: campos obrigatórios",IF(OR($F54&lt;1,$F54&gt;12,$G54&lt;0,$H54&lt;0,$I54&lt;0,$I54&gt;1,$J54&lt;0,$J54&gt;1,$L54&lt;0,$L54&gt;1,$M54&lt;0,$M54&gt;1,$N54&lt;0,$N54&gt;1,AND($K54&lt;&gt;"",OR($K54&lt;1,$K54&gt;'Parâmetros'!$B$6))),"Rever: valores fora do intervalo",IF(AND($E54="Duodécimos",OR($K54="",$K54&lt;1,'Parâmetros'!$B$6&lt;=0)),"Rever: indicar duodécimos ou divisor",IF($D54&lt;&gt;"Trabalhador por conta de outrem","Confirmar enquadramento e direito","Pronto para revisão"))))),"Rever: formato inválido")</f>
        <v/>
      </c>
    </row>
    <row r="55">
      <c r="A55" s="17" t="n"/>
      <c r="B55" s="18" t="n"/>
      <c r="C55" s="19" t="n"/>
      <c r="D55" s="19" t="n"/>
      <c r="E55" s="17" t="n"/>
      <c r="F55" s="18" t="n"/>
      <c r="G55" s="20" t="n"/>
      <c r="H55" s="20" t="n"/>
      <c r="I55" s="21" t="n"/>
      <c r="J55" s="21" t="n"/>
      <c r="K55" s="18" t="n"/>
      <c r="L55" s="21" t="n"/>
      <c r="M55" s="21" t="n"/>
      <c r="N55" s="21" t="n"/>
      <c r="O55" s="19" t="n"/>
      <c r="P55" s="22">
        <f>IF($A55="","",IFERROR(SUM($G55:$H55)*$I55,0))</f>
        <v/>
      </c>
      <c r="Q55" s="22">
        <f>IF($A55="","",IFERROR($P55*$J55,0))</f>
        <v/>
      </c>
      <c r="R55" s="22">
        <f>IF($A55="","",IF($E55="Integral",$Q55,IF($E55="Duodécimos",IFERROR($Q55/'Parâmetros'!$B$6*$K55,0),0)))</f>
        <v/>
      </c>
      <c r="S55" s="23">
        <f>IF($A55="","",IF($L55="",'Parâmetros'!$B$7,$L55))</f>
        <v/>
      </c>
      <c r="T55" s="22">
        <f>IF($A55="","",IFERROR($R55*$S55,0))</f>
        <v/>
      </c>
      <c r="U55" s="23">
        <f>IF($A55="","",IF($M55="",'Parâmetros'!$B$8,$M55))</f>
        <v/>
      </c>
      <c r="V55" s="22">
        <f>IF($A55="","",IFERROR($R55*$U55,0))</f>
        <v/>
      </c>
      <c r="W55" s="23">
        <f>IF($A55="","",IF($N55="",'Parâmetros'!$B$9,$N55))</f>
        <v/>
      </c>
      <c r="X55" s="22">
        <f>IF($A55="","",IFERROR($R55*$W55,0))</f>
        <v/>
      </c>
      <c r="Y55" s="22">
        <f>IF($A55="","",IFERROR($R55-$T55-$V55,0))</f>
        <v/>
      </c>
      <c r="Z55" s="22">
        <f>IF($A55="","",IFERROR($R55+$X55,0))</f>
        <v/>
      </c>
      <c r="AA55" s="24">
        <f>IFERROR(IF($A55="","",IF(OR($B55="",$C55="",$D55="",$E55="",$F55="",$G55="",$I55="",$J55=""),"Rever: campos obrigatórios",IF(OR($F55&lt;1,$F55&gt;12,$G55&lt;0,$H55&lt;0,$I55&lt;0,$I55&gt;1,$J55&lt;0,$J55&gt;1,$L55&lt;0,$L55&gt;1,$M55&lt;0,$M55&gt;1,$N55&lt;0,$N55&gt;1,AND($K55&lt;&gt;"",OR($K55&lt;1,$K55&gt;'Parâmetros'!$B$6))),"Rever: valores fora do intervalo",IF(AND($E55="Duodécimos",OR($K55="",$K55&lt;1,'Parâmetros'!$B$6&lt;=0)),"Rever: indicar duodécimos ou divisor",IF($D55&lt;&gt;"Trabalhador por conta de outrem","Confirmar enquadramento e direito","Pronto para revisão"))))),"Rever: formato inválido")</f>
        <v/>
      </c>
    </row>
    <row r="56">
      <c r="A56" s="17" t="n"/>
      <c r="B56" s="18" t="n"/>
      <c r="C56" s="19" t="n"/>
      <c r="D56" s="19" t="n"/>
      <c r="E56" s="17" t="n"/>
      <c r="F56" s="18" t="n"/>
      <c r="G56" s="20" t="n"/>
      <c r="H56" s="20" t="n"/>
      <c r="I56" s="21" t="n"/>
      <c r="J56" s="21" t="n"/>
      <c r="K56" s="18" t="n"/>
      <c r="L56" s="21" t="n"/>
      <c r="M56" s="21" t="n"/>
      <c r="N56" s="21" t="n"/>
      <c r="O56" s="19" t="n"/>
      <c r="P56" s="22">
        <f>IF($A56="","",IFERROR(SUM($G56:$H56)*$I56,0))</f>
        <v/>
      </c>
      <c r="Q56" s="22">
        <f>IF($A56="","",IFERROR($P56*$J56,0))</f>
        <v/>
      </c>
      <c r="R56" s="22">
        <f>IF($A56="","",IF($E56="Integral",$Q56,IF($E56="Duodécimos",IFERROR($Q56/'Parâmetros'!$B$6*$K56,0),0)))</f>
        <v/>
      </c>
      <c r="S56" s="23">
        <f>IF($A56="","",IF($L56="",'Parâmetros'!$B$7,$L56))</f>
        <v/>
      </c>
      <c r="T56" s="22">
        <f>IF($A56="","",IFERROR($R56*$S56,0))</f>
        <v/>
      </c>
      <c r="U56" s="23">
        <f>IF($A56="","",IF($M56="",'Parâmetros'!$B$8,$M56))</f>
        <v/>
      </c>
      <c r="V56" s="22">
        <f>IF($A56="","",IFERROR($R56*$U56,0))</f>
        <v/>
      </c>
      <c r="W56" s="23">
        <f>IF($A56="","",IF($N56="",'Parâmetros'!$B$9,$N56))</f>
        <v/>
      </c>
      <c r="X56" s="22">
        <f>IF($A56="","",IFERROR($R56*$W56,0))</f>
        <v/>
      </c>
      <c r="Y56" s="22">
        <f>IF($A56="","",IFERROR($R56-$T56-$V56,0))</f>
        <v/>
      </c>
      <c r="Z56" s="22">
        <f>IF($A56="","",IFERROR($R56+$X56,0))</f>
        <v/>
      </c>
      <c r="AA56" s="24">
        <f>IFERROR(IF($A56="","",IF(OR($B56="",$C56="",$D56="",$E56="",$F56="",$G56="",$I56="",$J56=""),"Rever: campos obrigatórios",IF(OR($F56&lt;1,$F56&gt;12,$G56&lt;0,$H56&lt;0,$I56&lt;0,$I56&gt;1,$J56&lt;0,$J56&gt;1,$L56&lt;0,$L56&gt;1,$M56&lt;0,$M56&gt;1,$N56&lt;0,$N56&gt;1,AND($K56&lt;&gt;"",OR($K56&lt;1,$K56&gt;'Parâmetros'!$B$6))),"Rever: valores fora do intervalo",IF(AND($E56="Duodécimos",OR($K56="",$K56&lt;1,'Parâmetros'!$B$6&lt;=0)),"Rever: indicar duodécimos ou divisor",IF($D56&lt;&gt;"Trabalhador por conta de outrem","Confirmar enquadramento e direito","Pronto para revisão"))))),"Rever: formato inválido")</f>
        <v/>
      </c>
    </row>
    <row r="57">
      <c r="A57" s="17" t="n"/>
      <c r="B57" s="18" t="n"/>
      <c r="C57" s="19" t="n"/>
      <c r="D57" s="19" t="n"/>
      <c r="E57" s="17" t="n"/>
      <c r="F57" s="18" t="n"/>
      <c r="G57" s="20" t="n"/>
      <c r="H57" s="20" t="n"/>
      <c r="I57" s="21" t="n"/>
      <c r="J57" s="21" t="n"/>
      <c r="K57" s="18" t="n"/>
      <c r="L57" s="21" t="n"/>
      <c r="M57" s="21" t="n"/>
      <c r="N57" s="21" t="n"/>
      <c r="O57" s="19" t="n"/>
      <c r="P57" s="22">
        <f>IF($A57="","",IFERROR(SUM($G57:$H57)*$I57,0))</f>
        <v/>
      </c>
      <c r="Q57" s="22">
        <f>IF($A57="","",IFERROR($P57*$J57,0))</f>
        <v/>
      </c>
      <c r="R57" s="22">
        <f>IF($A57="","",IF($E57="Integral",$Q57,IF($E57="Duodécimos",IFERROR($Q57/'Parâmetros'!$B$6*$K57,0),0)))</f>
        <v/>
      </c>
      <c r="S57" s="23">
        <f>IF($A57="","",IF($L57="",'Parâmetros'!$B$7,$L57))</f>
        <v/>
      </c>
      <c r="T57" s="22">
        <f>IF($A57="","",IFERROR($R57*$S57,0))</f>
        <v/>
      </c>
      <c r="U57" s="23">
        <f>IF($A57="","",IF($M57="",'Parâmetros'!$B$8,$M57))</f>
        <v/>
      </c>
      <c r="V57" s="22">
        <f>IF($A57="","",IFERROR($R57*$U57,0))</f>
        <v/>
      </c>
      <c r="W57" s="23">
        <f>IF($A57="","",IF($N57="",'Parâmetros'!$B$9,$N57))</f>
        <v/>
      </c>
      <c r="X57" s="22">
        <f>IF($A57="","",IFERROR($R57*$W57,0))</f>
        <v/>
      </c>
      <c r="Y57" s="22">
        <f>IF($A57="","",IFERROR($R57-$T57-$V57,0))</f>
        <v/>
      </c>
      <c r="Z57" s="22">
        <f>IF($A57="","",IFERROR($R57+$X57,0))</f>
        <v/>
      </c>
      <c r="AA57" s="24">
        <f>IFERROR(IF($A57="","",IF(OR($B57="",$C57="",$D57="",$E57="",$F57="",$G57="",$I57="",$J57=""),"Rever: campos obrigatórios",IF(OR($F57&lt;1,$F57&gt;12,$G57&lt;0,$H57&lt;0,$I57&lt;0,$I57&gt;1,$J57&lt;0,$J57&gt;1,$L57&lt;0,$L57&gt;1,$M57&lt;0,$M57&gt;1,$N57&lt;0,$N57&gt;1,AND($K57&lt;&gt;"",OR($K57&lt;1,$K57&gt;'Parâmetros'!$B$6))),"Rever: valores fora do intervalo",IF(AND($E57="Duodécimos",OR($K57="",$K57&lt;1,'Parâmetros'!$B$6&lt;=0)),"Rever: indicar duodécimos ou divisor",IF($D57&lt;&gt;"Trabalhador por conta de outrem","Confirmar enquadramento e direito","Pronto para revisão"))))),"Rever: formato inválido")</f>
        <v/>
      </c>
    </row>
    <row r="58">
      <c r="A58" s="17" t="n"/>
      <c r="B58" s="18" t="n"/>
      <c r="C58" s="19" t="n"/>
      <c r="D58" s="19" t="n"/>
      <c r="E58" s="17" t="n"/>
      <c r="F58" s="18" t="n"/>
      <c r="G58" s="20" t="n"/>
      <c r="H58" s="20" t="n"/>
      <c r="I58" s="21" t="n"/>
      <c r="J58" s="21" t="n"/>
      <c r="K58" s="18" t="n"/>
      <c r="L58" s="21" t="n"/>
      <c r="M58" s="21" t="n"/>
      <c r="N58" s="21" t="n"/>
      <c r="O58" s="19" t="n"/>
      <c r="P58" s="22">
        <f>IF($A58="","",IFERROR(SUM($G58:$H58)*$I58,0))</f>
        <v/>
      </c>
      <c r="Q58" s="22">
        <f>IF($A58="","",IFERROR($P58*$J58,0))</f>
        <v/>
      </c>
      <c r="R58" s="22">
        <f>IF($A58="","",IF($E58="Integral",$Q58,IF($E58="Duodécimos",IFERROR($Q58/'Parâmetros'!$B$6*$K58,0),0)))</f>
        <v/>
      </c>
      <c r="S58" s="23">
        <f>IF($A58="","",IF($L58="",'Parâmetros'!$B$7,$L58))</f>
        <v/>
      </c>
      <c r="T58" s="22">
        <f>IF($A58="","",IFERROR($R58*$S58,0))</f>
        <v/>
      </c>
      <c r="U58" s="23">
        <f>IF($A58="","",IF($M58="",'Parâmetros'!$B$8,$M58))</f>
        <v/>
      </c>
      <c r="V58" s="22">
        <f>IF($A58="","",IFERROR($R58*$U58,0))</f>
        <v/>
      </c>
      <c r="W58" s="23">
        <f>IF($A58="","",IF($N58="",'Parâmetros'!$B$9,$N58))</f>
        <v/>
      </c>
      <c r="X58" s="22">
        <f>IF($A58="","",IFERROR($R58*$W58,0))</f>
        <v/>
      </c>
      <c r="Y58" s="22">
        <f>IF($A58="","",IFERROR($R58-$T58-$V58,0))</f>
        <v/>
      </c>
      <c r="Z58" s="22">
        <f>IF($A58="","",IFERROR($R58+$X58,0))</f>
        <v/>
      </c>
      <c r="AA58" s="24">
        <f>IFERROR(IF($A58="","",IF(OR($B58="",$C58="",$D58="",$E58="",$F58="",$G58="",$I58="",$J58=""),"Rever: campos obrigatórios",IF(OR($F58&lt;1,$F58&gt;12,$G58&lt;0,$H58&lt;0,$I58&lt;0,$I58&gt;1,$J58&lt;0,$J58&gt;1,$L58&lt;0,$L58&gt;1,$M58&lt;0,$M58&gt;1,$N58&lt;0,$N58&gt;1,AND($K58&lt;&gt;"",OR($K58&lt;1,$K58&gt;'Parâmetros'!$B$6))),"Rever: valores fora do intervalo",IF(AND($E58="Duodécimos",OR($K58="",$K58&lt;1,'Parâmetros'!$B$6&lt;=0)),"Rever: indicar duodécimos ou divisor",IF($D58&lt;&gt;"Trabalhador por conta de outrem","Confirmar enquadramento e direito","Pronto para revisão"))))),"Rever: formato inválido")</f>
        <v/>
      </c>
    </row>
    <row r="59">
      <c r="A59" s="17" t="n"/>
      <c r="B59" s="18" t="n"/>
      <c r="C59" s="19" t="n"/>
      <c r="D59" s="19" t="n"/>
      <c r="E59" s="17" t="n"/>
      <c r="F59" s="18" t="n"/>
      <c r="G59" s="20" t="n"/>
      <c r="H59" s="20" t="n"/>
      <c r="I59" s="21" t="n"/>
      <c r="J59" s="21" t="n"/>
      <c r="K59" s="18" t="n"/>
      <c r="L59" s="21" t="n"/>
      <c r="M59" s="21" t="n"/>
      <c r="N59" s="21" t="n"/>
      <c r="O59" s="19" t="n"/>
      <c r="P59" s="22">
        <f>IF($A59="","",IFERROR(SUM($G59:$H59)*$I59,0))</f>
        <v/>
      </c>
      <c r="Q59" s="22">
        <f>IF($A59="","",IFERROR($P59*$J59,0))</f>
        <v/>
      </c>
      <c r="R59" s="22">
        <f>IF($A59="","",IF($E59="Integral",$Q59,IF($E59="Duodécimos",IFERROR($Q59/'Parâmetros'!$B$6*$K59,0),0)))</f>
        <v/>
      </c>
      <c r="S59" s="23">
        <f>IF($A59="","",IF($L59="",'Parâmetros'!$B$7,$L59))</f>
        <v/>
      </c>
      <c r="T59" s="22">
        <f>IF($A59="","",IFERROR($R59*$S59,0))</f>
        <v/>
      </c>
      <c r="U59" s="23">
        <f>IF($A59="","",IF($M59="",'Parâmetros'!$B$8,$M59))</f>
        <v/>
      </c>
      <c r="V59" s="22">
        <f>IF($A59="","",IFERROR($R59*$U59,0))</f>
        <v/>
      </c>
      <c r="W59" s="23">
        <f>IF($A59="","",IF($N59="",'Parâmetros'!$B$9,$N59))</f>
        <v/>
      </c>
      <c r="X59" s="22">
        <f>IF($A59="","",IFERROR($R59*$W59,0))</f>
        <v/>
      </c>
      <c r="Y59" s="22">
        <f>IF($A59="","",IFERROR($R59-$T59-$V59,0))</f>
        <v/>
      </c>
      <c r="Z59" s="22">
        <f>IF($A59="","",IFERROR($R59+$X59,0))</f>
        <v/>
      </c>
      <c r="AA59" s="24">
        <f>IFERROR(IF($A59="","",IF(OR($B59="",$C59="",$D59="",$E59="",$F59="",$G59="",$I59="",$J59=""),"Rever: campos obrigatórios",IF(OR($F59&lt;1,$F59&gt;12,$G59&lt;0,$H59&lt;0,$I59&lt;0,$I59&gt;1,$J59&lt;0,$J59&gt;1,$L59&lt;0,$L59&gt;1,$M59&lt;0,$M59&gt;1,$N59&lt;0,$N59&gt;1,AND($K59&lt;&gt;"",OR($K59&lt;1,$K59&gt;'Parâmetros'!$B$6))),"Rever: valores fora do intervalo",IF(AND($E59="Duodécimos",OR($K59="",$K59&lt;1,'Parâmetros'!$B$6&lt;=0)),"Rever: indicar duodécimos ou divisor",IF($D59&lt;&gt;"Trabalhador por conta de outrem","Confirmar enquadramento e direito","Pronto para revisão"))))),"Rever: formato inválido")</f>
        <v/>
      </c>
    </row>
    <row r="60">
      <c r="A60" s="17" t="n"/>
      <c r="B60" s="18" t="n"/>
      <c r="C60" s="19" t="n"/>
      <c r="D60" s="19" t="n"/>
      <c r="E60" s="17" t="n"/>
      <c r="F60" s="18" t="n"/>
      <c r="G60" s="20" t="n"/>
      <c r="H60" s="20" t="n"/>
      <c r="I60" s="21" t="n"/>
      <c r="J60" s="21" t="n"/>
      <c r="K60" s="18" t="n"/>
      <c r="L60" s="21" t="n"/>
      <c r="M60" s="21" t="n"/>
      <c r="N60" s="21" t="n"/>
      <c r="O60" s="19" t="n"/>
      <c r="P60" s="22">
        <f>IF($A60="","",IFERROR(SUM($G60:$H60)*$I60,0))</f>
        <v/>
      </c>
      <c r="Q60" s="22">
        <f>IF($A60="","",IFERROR($P60*$J60,0))</f>
        <v/>
      </c>
      <c r="R60" s="22">
        <f>IF($A60="","",IF($E60="Integral",$Q60,IF($E60="Duodécimos",IFERROR($Q60/'Parâmetros'!$B$6*$K60,0),0)))</f>
        <v/>
      </c>
      <c r="S60" s="23">
        <f>IF($A60="","",IF($L60="",'Parâmetros'!$B$7,$L60))</f>
        <v/>
      </c>
      <c r="T60" s="22">
        <f>IF($A60="","",IFERROR($R60*$S60,0))</f>
        <v/>
      </c>
      <c r="U60" s="23">
        <f>IF($A60="","",IF($M60="",'Parâmetros'!$B$8,$M60))</f>
        <v/>
      </c>
      <c r="V60" s="22">
        <f>IF($A60="","",IFERROR($R60*$U60,0))</f>
        <v/>
      </c>
      <c r="W60" s="23">
        <f>IF($A60="","",IF($N60="",'Parâmetros'!$B$9,$N60))</f>
        <v/>
      </c>
      <c r="X60" s="22">
        <f>IF($A60="","",IFERROR($R60*$W60,0))</f>
        <v/>
      </c>
      <c r="Y60" s="22">
        <f>IF($A60="","",IFERROR($R60-$T60-$V60,0))</f>
        <v/>
      </c>
      <c r="Z60" s="22">
        <f>IF($A60="","",IFERROR($R60+$X60,0))</f>
        <v/>
      </c>
      <c r="AA60" s="24">
        <f>IFERROR(IF($A60="","",IF(OR($B60="",$C60="",$D60="",$E60="",$F60="",$G60="",$I60="",$J60=""),"Rever: campos obrigatórios",IF(OR($F60&lt;1,$F60&gt;12,$G60&lt;0,$H60&lt;0,$I60&lt;0,$I60&gt;1,$J60&lt;0,$J60&gt;1,$L60&lt;0,$L60&gt;1,$M60&lt;0,$M60&gt;1,$N60&lt;0,$N60&gt;1,AND($K60&lt;&gt;"",OR($K60&lt;1,$K60&gt;'Parâmetros'!$B$6))),"Rever: valores fora do intervalo",IF(AND($E60="Duodécimos",OR($K60="",$K60&lt;1,'Parâmetros'!$B$6&lt;=0)),"Rever: indicar duodécimos ou divisor",IF($D60&lt;&gt;"Trabalhador por conta de outrem","Confirmar enquadramento e direito","Pronto para revisão"))))),"Rever: formato inválido")</f>
        <v/>
      </c>
    </row>
    <row r="61">
      <c r="A61" s="17" t="n"/>
      <c r="B61" s="18" t="n"/>
      <c r="C61" s="19" t="n"/>
      <c r="D61" s="19" t="n"/>
      <c r="E61" s="17" t="n"/>
      <c r="F61" s="18" t="n"/>
      <c r="G61" s="20" t="n"/>
      <c r="H61" s="20" t="n"/>
      <c r="I61" s="21" t="n"/>
      <c r="J61" s="21" t="n"/>
      <c r="K61" s="18" t="n"/>
      <c r="L61" s="21" t="n"/>
      <c r="M61" s="21" t="n"/>
      <c r="N61" s="21" t="n"/>
      <c r="O61" s="19" t="n"/>
      <c r="P61" s="22">
        <f>IF($A61="","",IFERROR(SUM($G61:$H61)*$I61,0))</f>
        <v/>
      </c>
      <c r="Q61" s="22">
        <f>IF($A61="","",IFERROR($P61*$J61,0))</f>
        <v/>
      </c>
      <c r="R61" s="22">
        <f>IF($A61="","",IF($E61="Integral",$Q61,IF($E61="Duodécimos",IFERROR($Q61/'Parâmetros'!$B$6*$K61,0),0)))</f>
        <v/>
      </c>
      <c r="S61" s="23">
        <f>IF($A61="","",IF($L61="",'Parâmetros'!$B$7,$L61))</f>
        <v/>
      </c>
      <c r="T61" s="22">
        <f>IF($A61="","",IFERROR($R61*$S61,0))</f>
        <v/>
      </c>
      <c r="U61" s="23">
        <f>IF($A61="","",IF($M61="",'Parâmetros'!$B$8,$M61))</f>
        <v/>
      </c>
      <c r="V61" s="22">
        <f>IF($A61="","",IFERROR($R61*$U61,0))</f>
        <v/>
      </c>
      <c r="W61" s="23">
        <f>IF($A61="","",IF($N61="",'Parâmetros'!$B$9,$N61))</f>
        <v/>
      </c>
      <c r="X61" s="22">
        <f>IF($A61="","",IFERROR($R61*$W61,0))</f>
        <v/>
      </c>
      <c r="Y61" s="22">
        <f>IF($A61="","",IFERROR($R61-$T61-$V61,0))</f>
        <v/>
      </c>
      <c r="Z61" s="22">
        <f>IF($A61="","",IFERROR($R61+$X61,0))</f>
        <v/>
      </c>
      <c r="AA61" s="24">
        <f>IFERROR(IF($A61="","",IF(OR($B61="",$C61="",$D61="",$E61="",$F61="",$G61="",$I61="",$J61=""),"Rever: campos obrigatórios",IF(OR($F61&lt;1,$F61&gt;12,$G61&lt;0,$H61&lt;0,$I61&lt;0,$I61&gt;1,$J61&lt;0,$J61&gt;1,$L61&lt;0,$L61&gt;1,$M61&lt;0,$M61&gt;1,$N61&lt;0,$N61&gt;1,AND($K61&lt;&gt;"",OR($K61&lt;1,$K61&gt;'Parâmetros'!$B$6))),"Rever: valores fora do intervalo",IF(AND($E61="Duodécimos",OR($K61="",$K61&lt;1,'Parâmetros'!$B$6&lt;=0)),"Rever: indicar duodécimos ou divisor",IF($D61&lt;&gt;"Trabalhador por conta de outrem","Confirmar enquadramento e direito","Pronto para revisão"))))),"Rever: formato inválido")</f>
        <v/>
      </c>
    </row>
    <row r="62">
      <c r="A62" s="17" t="n"/>
      <c r="B62" s="18" t="n"/>
      <c r="C62" s="19" t="n"/>
      <c r="D62" s="19" t="n"/>
      <c r="E62" s="17" t="n"/>
      <c r="F62" s="18" t="n"/>
      <c r="G62" s="20" t="n"/>
      <c r="H62" s="20" t="n"/>
      <c r="I62" s="21" t="n"/>
      <c r="J62" s="21" t="n"/>
      <c r="K62" s="18" t="n"/>
      <c r="L62" s="21" t="n"/>
      <c r="M62" s="21" t="n"/>
      <c r="N62" s="21" t="n"/>
      <c r="O62" s="19" t="n"/>
      <c r="P62" s="22">
        <f>IF($A62="","",IFERROR(SUM($G62:$H62)*$I62,0))</f>
        <v/>
      </c>
      <c r="Q62" s="22">
        <f>IF($A62="","",IFERROR($P62*$J62,0))</f>
        <v/>
      </c>
      <c r="R62" s="22">
        <f>IF($A62="","",IF($E62="Integral",$Q62,IF($E62="Duodécimos",IFERROR($Q62/'Parâmetros'!$B$6*$K62,0),0)))</f>
        <v/>
      </c>
      <c r="S62" s="23">
        <f>IF($A62="","",IF($L62="",'Parâmetros'!$B$7,$L62))</f>
        <v/>
      </c>
      <c r="T62" s="22">
        <f>IF($A62="","",IFERROR($R62*$S62,0))</f>
        <v/>
      </c>
      <c r="U62" s="23">
        <f>IF($A62="","",IF($M62="",'Parâmetros'!$B$8,$M62))</f>
        <v/>
      </c>
      <c r="V62" s="22">
        <f>IF($A62="","",IFERROR($R62*$U62,0))</f>
        <v/>
      </c>
      <c r="W62" s="23">
        <f>IF($A62="","",IF($N62="",'Parâmetros'!$B$9,$N62))</f>
        <v/>
      </c>
      <c r="X62" s="22">
        <f>IF($A62="","",IFERROR($R62*$W62,0))</f>
        <v/>
      </c>
      <c r="Y62" s="22">
        <f>IF($A62="","",IFERROR($R62-$T62-$V62,0))</f>
        <v/>
      </c>
      <c r="Z62" s="22">
        <f>IF($A62="","",IFERROR($R62+$X62,0))</f>
        <v/>
      </c>
      <c r="AA62" s="24">
        <f>IFERROR(IF($A62="","",IF(OR($B62="",$C62="",$D62="",$E62="",$F62="",$G62="",$I62="",$J62=""),"Rever: campos obrigatórios",IF(OR($F62&lt;1,$F62&gt;12,$G62&lt;0,$H62&lt;0,$I62&lt;0,$I62&gt;1,$J62&lt;0,$J62&gt;1,$L62&lt;0,$L62&gt;1,$M62&lt;0,$M62&gt;1,$N62&lt;0,$N62&gt;1,AND($K62&lt;&gt;"",OR($K62&lt;1,$K62&gt;'Parâmetros'!$B$6))),"Rever: valores fora do intervalo",IF(AND($E62="Duodécimos",OR($K62="",$K62&lt;1,'Parâmetros'!$B$6&lt;=0)),"Rever: indicar duodécimos ou divisor",IF($D62&lt;&gt;"Trabalhador por conta de outrem","Confirmar enquadramento e direito","Pronto para revisão"))))),"Rever: formato inválido")</f>
        <v/>
      </c>
    </row>
    <row r="63">
      <c r="A63" s="17" t="n"/>
      <c r="B63" s="18" t="n"/>
      <c r="C63" s="19" t="n"/>
      <c r="D63" s="19" t="n"/>
      <c r="E63" s="17" t="n"/>
      <c r="F63" s="18" t="n"/>
      <c r="G63" s="20" t="n"/>
      <c r="H63" s="20" t="n"/>
      <c r="I63" s="21" t="n"/>
      <c r="J63" s="21" t="n"/>
      <c r="K63" s="18" t="n"/>
      <c r="L63" s="21" t="n"/>
      <c r="M63" s="21" t="n"/>
      <c r="N63" s="21" t="n"/>
      <c r="O63" s="19" t="n"/>
      <c r="P63" s="22">
        <f>IF($A63="","",IFERROR(SUM($G63:$H63)*$I63,0))</f>
        <v/>
      </c>
      <c r="Q63" s="22">
        <f>IF($A63="","",IFERROR($P63*$J63,0))</f>
        <v/>
      </c>
      <c r="R63" s="22">
        <f>IF($A63="","",IF($E63="Integral",$Q63,IF($E63="Duodécimos",IFERROR($Q63/'Parâmetros'!$B$6*$K63,0),0)))</f>
        <v/>
      </c>
      <c r="S63" s="23">
        <f>IF($A63="","",IF($L63="",'Parâmetros'!$B$7,$L63))</f>
        <v/>
      </c>
      <c r="T63" s="22">
        <f>IF($A63="","",IFERROR($R63*$S63,0))</f>
        <v/>
      </c>
      <c r="U63" s="23">
        <f>IF($A63="","",IF($M63="",'Parâmetros'!$B$8,$M63))</f>
        <v/>
      </c>
      <c r="V63" s="22">
        <f>IF($A63="","",IFERROR($R63*$U63,0))</f>
        <v/>
      </c>
      <c r="W63" s="23">
        <f>IF($A63="","",IF($N63="",'Parâmetros'!$B$9,$N63))</f>
        <v/>
      </c>
      <c r="X63" s="22">
        <f>IF($A63="","",IFERROR($R63*$W63,0))</f>
        <v/>
      </c>
      <c r="Y63" s="22">
        <f>IF($A63="","",IFERROR($R63-$T63-$V63,0))</f>
        <v/>
      </c>
      <c r="Z63" s="22">
        <f>IF($A63="","",IFERROR($R63+$X63,0))</f>
        <v/>
      </c>
      <c r="AA63" s="24">
        <f>IFERROR(IF($A63="","",IF(OR($B63="",$C63="",$D63="",$E63="",$F63="",$G63="",$I63="",$J63=""),"Rever: campos obrigatórios",IF(OR($F63&lt;1,$F63&gt;12,$G63&lt;0,$H63&lt;0,$I63&lt;0,$I63&gt;1,$J63&lt;0,$J63&gt;1,$L63&lt;0,$L63&gt;1,$M63&lt;0,$M63&gt;1,$N63&lt;0,$N63&gt;1,AND($K63&lt;&gt;"",OR($K63&lt;1,$K63&gt;'Parâmetros'!$B$6))),"Rever: valores fora do intervalo",IF(AND($E63="Duodécimos",OR($K63="",$K63&lt;1,'Parâmetros'!$B$6&lt;=0)),"Rever: indicar duodécimos ou divisor",IF($D63&lt;&gt;"Trabalhador por conta de outrem","Confirmar enquadramento e direito","Pronto para revisão"))))),"Rever: formato inválido")</f>
        <v/>
      </c>
    </row>
    <row r="64">
      <c r="A64" s="17" t="n"/>
      <c r="B64" s="18" t="n"/>
      <c r="C64" s="19" t="n"/>
      <c r="D64" s="19" t="n"/>
      <c r="E64" s="17" t="n"/>
      <c r="F64" s="18" t="n"/>
      <c r="G64" s="20" t="n"/>
      <c r="H64" s="20" t="n"/>
      <c r="I64" s="21" t="n"/>
      <c r="J64" s="21" t="n"/>
      <c r="K64" s="18" t="n"/>
      <c r="L64" s="21" t="n"/>
      <c r="M64" s="21" t="n"/>
      <c r="N64" s="21" t="n"/>
      <c r="O64" s="19" t="n"/>
      <c r="P64" s="22">
        <f>IF($A64="","",IFERROR(SUM($G64:$H64)*$I64,0))</f>
        <v/>
      </c>
      <c r="Q64" s="22">
        <f>IF($A64="","",IFERROR($P64*$J64,0))</f>
        <v/>
      </c>
      <c r="R64" s="22">
        <f>IF($A64="","",IF($E64="Integral",$Q64,IF($E64="Duodécimos",IFERROR($Q64/'Parâmetros'!$B$6*$K64,0),0)))</f>
        <v/>
      </c>
      <c r="S64" s="23">
        <f>IF($A64="","",IF($L64="",'Parâmetros'!$B$7,$L64))</f>
        <v/>
      </c>
      <c r="T64" s="22">
        <f>IF($A64="","",IFERROR($R64*$S64,0))</f>
        <v/>
      </c>
      <c r="U64" s="23">
        <f>IF($A64="","",IF($M64="",'Parâmetros'!$B$8,$M64))</f>
        <v/>
      </c>
      <c r="V64" s="22">
        <f>IF($A64="","",IFERROR($R64*$U64,0))</f>
        <v/>
      </c>
      <c r="W64" s="23">
        <f>IF($A64="","",IF($N64="",'Parâmetros'!$B$9,$N64))</f>
        <v/>
      </c>
      <c r="X64" s="22">
        <f>IF($A64="","",IFERROR($R64*$W64,0))</f>
        <v/>
      </c>
      <c r="Y64" s="22">
        <f>IF($A64="","",IFERROR($R64-$T64-$V64,0))</f>
        <v/>
      </c>
      <c r="Z64" s="22">
        <f>IF($A64="","",IFERROR($R64+$X64,0))</f>
        <v/>
      </c>
      <c r="AA64" s="24">
        <f>IFERROR(IF($A64="","",IF(OR($B64="",$C64="",$D64="",$E64="",$F64="",$G64="",$I64="",$J64=""),"Rever: campos obrigatórios",IF(OR($F64&lt;1,$F64&gt;12,$G64&lt;0,$H64&lt;0,$I64&lt;0,$I64&gt;1,$J64&lt;0,$J64&gt;1,$L64&lt;0,$L64&gt;1,$M64&lt;0,$M64&gt;1,$N64&lt;0,$N64&gt;1,AND($K64&lt;&gt;"",OR($K64&lt;1,$K64&gt;'Parâmetros'!$B$6))),"Rever: valores fora do intervalo",IF(AND($E64="Duodécimos",OR($K64="",$K64&lt;1,'Parâmetros'!$B$6&lt;=0)),"Rever: indicar duodécimos ou divisor",IF($D64&lt;&gt;"Trabalhador por conta de outrem","Confirmar enquadramento e direito","Pronto para revisão"))))),"Rever: formato inválido")</f>
        <v/>
      </c>
    </row>
    <row r="65">
      <c r="A65" s="17" t="n"/>
      <c r="B65" s="18" t="n"/>
      <c r="C65" s="19" t="n"/>
      <c r="D65" s="19" t="n"/>
      <c r="E65" s="17" t="n"/>
      <c r="F65" s="18" t="n"/>
      <c r="G65" s="20" t="n"/>
      <c r="H65" s="20" t="n"/>
      <c r="I65" s="21" t="n"/>
      <c r="J65" s="21" t="n"/>
      <c r="K65" s="18" t="n"/>
      <c r="L65" s="21" t="n"/>
      <c r="M65" s="21" t="n"/>
      <c r="N65" s="21" t="n"/>
      <c r="O65" s="19" t="n"/>
      <c r="P65" s="22">
        <f>IF($A65="","",IFERROR(SUM($G65:$H65)*$I65,0))</f>
        <v/>
      </c>
      <c r="Q65" s="22">
        <f>IF($A65="","",IFERROR($P65*$J65,0))</f>
        <v/>
      </c>
      <c r="R65" s="22">
        <f>IF($A65="","",IF($E65="Integral",$Q65,IF($E65="Duodécimos",IFERROR($Q65/'Parâmetros'!$B$6*$K65,0),0)))</f>
        <v/>
      </c>
      <c r="S65" s="23">
        <f>IF($A65="","",IF($L65="",'Parâmetros'!$B$7,$L65))</f>
        <v/>
      </c>
      <c r="T65" s="22">
        <f>IF($A65="","",IFERROR($R65*$S65,0))</f>
        <v/>
      </c>
      <c r="U65" s="23">
        <f>IF($A65="","",IF($M65="",'Parâmetros'!$B$8,$M65))</f>
        <v/>
      </c>
      <c r="V65" s="22">
        <f>IF($A65="","",IFERROR($R65*$U65,0))</f>
        <v/>
      </c>
      <c r="W65" s="23">
        <f>IF($A65="","",IF($N65="",'Parâmetros'!$B$9,$N65))</f>
        <v/>
      </c>
      <c r="X65" s="22">
        <f>IF($A65="","",IFERROR($R65*$W65,0))</f>
        <v/>
      </c>
      <c r="Y65" s="22">
        <f>IF($A65="","",IFERROR($R65-$T65-$V65,0))</f>
        <v/>
      </c>
      <c r="Z65" s="22">
        <f>IF($A65="","",IFERROR($R65+$X65,0))</f>
        <v/>
      </c>
      <c r="AA65" s="24">
        <f>IFERROR(IF($A65="","",IF(OR($B65="",$C65="",$D65="",$E65="",$F65="",$G65="",$I65="",$J65=""),"Rever: campos obrigatórios",IF(OR($F65&lt;1,$F65&gt;12,$G65&lt;0,$H65&lt;0,$I65&lt;0,$I65&gt;1,$J65&lt;0,$J65&gt;1,$L65&lt;0,$L65&gt;1,$M65&lt;0,$M65&gt;1,$N65&lt;0,$N65&gt;1,AND($K65&lt;&gt;"",OR($K65&lt;1,$K65&gt;'Parâmetros'!$B$6))),"Rever: valores fora do intervalo",IF(AND($E65="Duodécimos",OR($K65="",$K65&lt;1,'Parâmetros'!$B$6&lt;=0)),"Rever: indicar duodécimos ou divisor",IF($D65&lt;&gt;"Trabalhador por conta de outrem","Confirmar enquadramento e direito","Pronto para revisão"))))),"Rever: formato inválido")</f>
        <v/>
      </c>
    </row>
    <row r="66">
      <c r="A66" s="17" t="n"/>
      <c r="B66" s="18" t="n"/>
      <c r="C66" s="19" t="n"/>
      <c r="D66" s="19" t="n"/>
      <c r="E66" s="17" t="n"/>
      <c r="F66" s="18" t="n"/>
      <c r="G66" s="20" t="n"/>
      <c r="H66" s="20" t="n"/>
      <c r="I66" s="21" t="n"/>
      <c r="J66" s="21" t="n"/>
      <c r="K66" s="18" t="n"/>
      <c r="L66" s="21" t="n"/>
      <c r="M66" s="21" t="n"/>
      <c r="N66" s="21" t="n"/>
      <c r="O66" s="19" t="n"/>
      <c r="P66" s="22">
        <f>IF($A66="","",IFERROR(SUM($G66:$H66)*$I66,0))</f>
        <v/>
      </c>
      <c r="Q66" s="22">
        <f>IF($A66="","",IFERROR($P66*$J66,0))</f>
        <v/>
      </c>
      <c r="R66" s="22">
        <f>IF($A66="","",IF($E66="Integral",$Q66,IF($E66="Duodécimos",IFERROR($Q66/'Parâmetros'!$B$6*$K66,0),0)))</f>
        <v/>
      </c>
      <c r="S66" s="23">
        <f>IF($A66="","",IF($L66="",'Parâmetros'!$B$7,$L66))</f>
        <v/>
      </c>
      <c r="T66" s="22">
        <f>IF($A66="","",IFERROR($R66*$S66,0))</f>
        <v/>
      </c>
      <c r="U66" s="23">
        <f>IF($A66="","",IF($M66="",'Parâmetros'!$B$8,$M66))</f>
        <v/>
      </c>
      <c r="V66" s="22">
        <f>IF($A66="","",IFERROR($R66*$U66,0))</f>
        <v/>
      </c>
      <c r="W66" s="23">
        <f>IF($A66="","",IF($N66="",'Parâmetros'!$B$9,$N66))</f>
        <v/>
      </c>
      <c r="X66" s="22">
        <f>IF($A66="","",IFERROR($R66*$W66,0))</f>
        <v/>
      </c>
      <c r="Y66" s="22">
        <f>IF($A66="","",IFERROR($R66-$T66-$V66,0))</f>
        <v/>
      </c>
      <c r="Z66" s="22">
        <f>IF($A66="","",IFERROR($R66+$X66,0))</f>
        <v/>
      </c>
      <c r="AA66" s="24">
        <f>IFERROR(IF($A66="","",IF(OR($B66="",$C66="",$D66="",$E66="",$F66="",$G66="",$I66="",$J66=""),"Rever: campos obrigatórios",IF(OR($F66&lt;1,$F66&gt;12,$G66&lt;0,$H66&lt;0,$I66&lt;0,$I66&gt;1,$J66&lt;0,$J66&gt;1,$L66&lt;0,$L66&gt;1,$M66&lt;0,$M66&gt;1,$N66&lt;0,$N66&gt;1,AND($K66&lt;&gt;"",OR($K66&lt;1,$K66&gt;'Parâmetros'!$B$6))),"Rever: valores fora do intervalo",IF(AND($E66="Duodécimos",OR($K66="",$K66&lt;1,'Parâmetros'!$B$6&lt;=0)),"Rever: indicar duodécimos ou divisor",IF($D66&lt;&gt;"Trabalhador por conta de outrem","Confirmar enquadramento e direito","Pronto para revisão"))))),"Rever: formato inválido")</f>
        <v/>
      </c>
    </row>
    <row r="67">
      <c r="A67" s="17" t="n"/>
      <c r="B67" s="18" t="n"/>
      <c r="C67" s="19" t="n"/>
      <c r="D67" s="19" t="n"/>
      <c r="E67" s="17" t="n"/>
      <c r="F67" s="18" t="n"/>
      <c r="G67" s="20" t="n"/>
      <c r="H67" s="20" t="n"/>
      <c r="I67" s="21" t="n"/>
      <c r="J67" s="21" t="n"/>
      <c r="K67" s="18" t="n"/>
      <c r="L67" s="21" t="n"/>
      <c r="M67" s="21" t="n"/>
      <c r="N67" s="21" t="n"/>
      <c r="O67" s="19" t="n"/>
      <c r="P67" s="22">
        <f>IF($A67="","",IFERROR(SUM($G67:$H67)*$I67,0))</f>
        <v/>
      </c>
      <c r="Q67" s="22">
        <f>IF($A67="","",IFERROR($P67*$J67,0))</f>
        <v/>
      </c>
      <c r="R67" s="22">
        <f>IF($A67="","",IF($E67="Integral",$Q67,IF($E67="Duodécimos",IFERROR($Q67/'Parâmetros'!$B$6*$K67,0),0)))</f>
        <v/>
      </c>
      <c r="S67" s="23">
        <f>IF($A67="","",IF($L67="",'Parâmetros'!$B$7,$L67))</f>
        <v/>
      </c>
      <c r="T67" s="22">
        <f>IF($A67="","",IFERROR($R67*$S67,0))</f>
        <v/>
      </c>
      <c r="U67" s="23">
        <f>IF($A67="","",IF($M67="",'Parâmetros'!$B$8,$M67))</f>
        <v/>
      </c>
      <c r="V67" s="22">
        <f>IF($A67="","",IFERROR($R67*$U67,0))</f>
        <v/>
      </c>
      <c r="W67" s="23">
        <f>IF($A67="","",IF($N67="",'Parâmetros'!$B$9,$N67))</f>
        <v/>
      </c>
      <c r="X67" s="22">
        <f>IF($A67="","",IFERROR($R67*$W67,0))</f>
        <v/>
      </c>
      <c r="Y67" s="22">
        <f>IF($A67="","",IFERROR($R67-$T67-$V67,0))</f>
        <v/>
      </c>
      <c r="Z67" s="22">
        <f>IF($A67="","",IFERROR($R67+$X67,0))</f>
        <v/>
      </c>
      <c r="AA67" s="24">
        <f>IFERROR(IF($A67="","",IF(OR($B67="",$C67="",$D67="",$E67="",$F67="",$G67="",$I67="",$J67=""),"Rever: campos obrigatórios",IF(OR($F67&lt;1,$F67&gt;12,$G67&lt;0,$H67&lt;0,$I67&lt;0,$I67&gt;1,$J67&lt;0,$J67&gt;1,$L67&lt;0,$L67&gt;1,$M67&lt;0,$M67&gt;1,$N67&lt;0,$N67&gt;1,AND($K67&lt;&gt;"",OR($K67&lt;1,$K67&gt;'Parâmetros'!$B$6))),"Rever: valores fora do intervalo",IF(AND($E67="Duodécimos",OR($K67="",$K67&lt;1,'Parâmetros'!$B$6&lt;=0)),"Rever: indicar duodécimos ou divisor",IF($D67&lt;&gt;"Trabalhador por conta de outrem","Confirmar enquadramento e direito","Pronto para revisão"))))),"Rever: formato inválido")</f>
        <v/>
      </c>
    </row>
    <row r="68">
      <c r="A68" s="17" t="n"/>
      <c r="B68" s="18" t="n"/>
      <c r="C68" s="19" t="n"/>
      <c r="D68" s="19" t="n"/>
      <c r="E68" s="17" t="n"/>
      <c r="F68" s="18" t="n"/>
      <c r="G68" s="20" t="n"/>
      <c r="H68" s="20" t="n"/>
      <c r="I68" s="21" t="n"/>
      <c r="J68" s="21" t="n"/>
      <c r="K68" s="18" t="n"/>
      <c r="L68" s="21" t="n"/>
      <c r="M68" s="21" t="n"/>
      <c r="N68" s="21" t="n"/>
      <c r="O68" s="19" t="n"/>
      <c r="P68" s="22">
        <f>IF($A68="","",IFERROR(SUM($G68:$H68)*$I68,0))</f>
        <v/>
      </c>
      <c r="Q68" s="22">
        <f>IF($A68="","",IFERROR($P68*$J68,0))</f>
        <v/>
      </c>
      <c r="R68" s="22">
        <f>IF($A68="","",IF($E68="Integral",$Q68,IF($E68="Duodécimos",IFERROR($Q68/'Parâmetros'!$B$6*$K68,0),0)))</f>
        <v/>
      </c>
      <c r="S68" s="23">
        <f>IF($A68="","",IF($L68="",'Parâmetros'!$B$7,$L68))</f>
        <v/>
      </c>
      <c r="T68" s="22">
        <f>IF($A68="","",IFERROR($R68*$S68,0))</f>
        <v/>
      </c>
      <c r="U68" s="23">
        <f>IF($A68="","",IF($M68="",'Parâmetros'!$B$8,$M68))</f>
        <v/>
      </c>
      <c r="V68" s="22">
        <f>IF($A68="","",IFERROR($R68*$U68,0))</f>
        <v/>
      </c>
      <c r="W68" s="23">
        <f>IF($A68="","",IF($N68="",'Parâmetros'!$B$9,$N68))</f>
        <v/>
      </c>
      <c r="X68" s="22">
        <f>IF($A68="","",IFERROR($R68*$W68,0))</f>
        <v/>
      </c>
      <c r="Y68" s="22">
        <f>IF($A68="","",IFERROR($R68-$T68-$V68,0))</f>
        <v/>
      </c>
      <c r="Z68" s="22">
        <f>IF($A68="","",IFERROR($R68+$X68,0))</f>
        <v/>
      </c>
      <c r="AA68" s="24">
        <f>IFERROR(IF($A68="","",IF(OR($B68="",$C68="",$D68="",$E68="",$F68="",$G68="",$I68="",$J68=""),"Rever: campos obrigatórios",IF(OR($F68&lt;1,$F68&gt;12,$G68&lt;0,$H68&lt;0,$I68&lt;0,$I68&gt;1,$J68&lt;0,$J68&gt;1,$L68&lt;0,$L68&gt;1,$M68&lt;0,$M68&gt;1,$N68&lt;0,$N68&gt;1,AND($K68&lt;&gt;"",OR($K68&lt;1,$K68&gt;'Parâmetros'!$B$6))),"Rever: valores fora do intervalo",IF(AND($E68="Duodécimos",OR($K68="",$K68&lt;1,'Parâmetros'!$B$6&lt;=0)),"Rever: indicar duodécimos ou divisor",IF($D68&lt;&gt;"Trabalhador por conta de outrem","Confirmar enquadramento e direito","Pronto para revisão"))))),"Rever: formato inválido")</f>
        <v/>
      </c>
    </row>
    <row r="69">
      <c r="A69" s="17" t="n"/>
      <c r="B69" s="18" t="n"/>
      <c r="C69" s="19" t="n"/>
      <c r="D69" s="19" t="n"/>
      <c r="E69" s="17" t="n"/>
      <c r="F69" s="18" t="n"/>
      <c r="G69" s="20" t="n"/>
      <c r="H69" s="20" t="n"/>
      <c r="I69" s="21" t="n"/>
      <c r="J69" s="21" t="n"/>
      <c r="K69" s="18" t="n"/>
      <c r="L69" s="21" t="n"/>
      <c r="M69" s="21" t="n"/>
      <c r="N69" s="21" t="n"/>
      <c r="O69" s="19" t="n"/>
      <c r="P69" s="22">
        <f>IF($A69="","",IFERROR(SUM($G69:$H69)*$I69,0))</f>
        <v/>
      </c>
      <c r="Q69" s="22">
        <f>IF($A69="","",IFERROR($P69*$J69,0))</f>
        <v/>
      </c>
      <c r="R69" s="22">
        <f>IF($A69="","",IF($E69="Integral",$Q69,IF($E69="Duodécimos",IFERROR($Q69/'Parâmetros'!$B$6*$K69,0),0)))</f>
        <v/>
      </c>
      <c r="S69" s="23">
        <f>IF($A69="","",IF($L69="",'Parâmetros'!$B$7,$L69))</f>
        <v/>
      </c>
      <c r="T69" s="22">
        <f>IF($A69="","",IFERROR($R69*$S69,0))</f>
        <v/>
      </c>
      <c r="U69" s="23">
        <f>IF($A69="","",IF($M69="",'Parâmetros'!$B$8,$M69))</f>
        <v/>
      </c>
      <c r="V69" s="22">
        <f>IF($A69="","",IFERROR($R69*$U69,0))</f>
        <v/>
      </c>
      <c r="W69" s="23">
        <f>IF($A69="","",IF($N69="",'Parâmetros'!$B$9,$N69))</f>
        <v/>
      </c>
      <c r="X69" s="22">
        <f>IF($A69="","",IFERROR($R69*$W69,0))</f>
        <v/>
      </c>
      <c r="Y69" s="22">
        <f>IF($A69="","",IFERROR($R69-$T69-$V69,0))</f>
        <v/>
      </c>
      <c r="Z69" s="22">
        <f>IF($A69="","",IFERROR($R69+$X69,0))</f>
        <v/>
      </c>
      <c r="AA69" s="24">
        <f>IFERROR(IF($A69="","",IF(OR($B69="",$C69="",$D69="",$E69="",$F69="",$G69="",$I69="",$J69=""),"Rever: campos obrigatórios",IF(OR($F69&lt;1,$F69&gt;12,$G69&lt;0,$H69&lt;0,$I69&lt;0,$I69&gt;1,$J69&lt;0,$J69&gt;1,$L69&lt;0,$L69&gt;1,$M69&lt;0,$M69&gt;1,$N69&lt;0,$N69&gt;1,AND($K69&lt;&gt;"",OR($K69&lt;1,$K69&gt;'Parâmetros'!$B$6))),"Rever: valores fora do intervalo",IF(AND($E69="Duodécimos",OR($K69="",$K69&lt;1,'Parâmetros'!$B$6&lt;=0)),"Rever: indicar duodécimos ou divisor",IF($D69&lt;&gt;"Trabalhador por conta de outrem","Confirmar enquadramento e direito","Pronto para revisão"))))),"Rever: formato inválido")</f>
        <v/>
      </c>
    </row>
    <row r="70">
      <c r="A70" s="17" t="n"/>
      <c r="B70" s="18" t="n"/>
      <c r="C70" s="19" t="n"/>
      <c r="D70" s="19" t="n"/>
      <c r="E70" s="17" t="n"/>
      <c r="F70" s="18" t="n"/>
      <c r="G70" s="20" t="n"/>
      <c r="H70" s="20" t="n"/>
      <c r="I70" s="21" t="n"/>
      <c r="J70" s="21" t="n"/>
      <c r="K70" s="18" t="n"/>
      <c r="L70" s="21" t="n"/>
      <c r="M70" s="21" t="n"/>
      <c r="N70" s="21" t="n"/>
      <c r="O70" s="19" t="n"/>
      <c r="P70" s="22">
        <f>IF($A70="","",IFERROR(SUM($G70:$H70)*$I70,0))</f>
        <v/>
      </c>
      <c r="Q70" s="22">
        <f>IF($A70="","",IFERROR($P70*$J70,0))</f>
        <v/>
      </c>
      <c r="R70" s="22">
        <f>IF($A70="","",IF($E70="Integral",$Q70,IF($E70="Duodécimos",IFERROR($Q70/'Parâmetros'!$B$6*$K70,0),0)))</f>
        <v/>
      </c>
      <c r="S70" s="23">
        <f>IF($A70="","",IF($L70="",'Parâmetros'!$B$7,$L70))</f>
        <v/>
      </c>
      <c r="T70" s="22">
        <f>IF($A70="","",IFERROR($R70*$S70,0))</f>
        <v/>
      </c>
      <c r="U70" s="23">
        <f>IF($A70="","",IF($M70="",'Parâmetros'!$B$8,$M70))</f>
        <v/>
      </c>
      <c r="V70" s="22">
        <f>IF($A70="","",IFERROR($R70*$U70,0))</f>
        <v/>
      </c>
      <c r="W70" s="23">
        <f>IF($A70="","",IF($N70="",'Parâmetros'!$B$9,$N70))</f>
        <v/>
      </c>
      <c r="X70" s="22">
        <f>IF($A70="","",IFERROR($R70*$W70,0))</f>
        <v/>
      </c>
      <c r="Y70" s="22">
        <f>IF($A70="","",IFERROR($R70-$T70-$V70,0))</f>
        <v/>
      </c>
      <c r="Z70" s="22">
        <f>IF($A70="","",IFERROR($R70+$X70,0))</f>
        <v/>
      </c>
      <c r="AA70" s="24">
        <f>IFERROR(IF($A70="","",IF(OR($B70="",$C70="",$D70="",$E70="",$F70="",$G70="",$I70="",$J70=""),"Rever: campos obrigatórios",IF(OR($F70&lt;1,$F70&gt;12,$G70&lt;0,$H70&lt;0,$I70&lt;0,$I70&gt;1,$J70&lt;0,$J70&gt;1,$L70&lt;0,$L70&gt;1,$M70&lt;0,$M70&gt;1,$N70&lt;0,$N70&gt;1,AND($K70&lt;&gt;"",OR($K70&lt;1,$K70&gt;'Parâmetros'!$B$6))),"Rever: valores fora do intervalo",IF(AND($E70="Duodécimos",OR($K70="",$K70&lt;1,'Parâmetros'!$B$6&lt;=0)),"Rever: indicar duodécimos ou divisor",IF($D70&lt;&gt;"Trabalhador por conta de outrem","Confirmar enquadramento e direito","Pronto para revisão"))))),"Rever: formato inválido")</f>
        <v/>
      </c>
    </row>
    <row r="71">
      <c r="A71" s="17" t="n"/>
      <c r="B71" s="18" t="n"/>
      <c r="C71" s="19" t="n"/>
      <c r="D71" s="19" t="n"/>
      <c r="E71" s="17" t="n"/>
      <c r="F71" s="18" t="n"/>
      <c r="G71" s="20" t="n"/>
      <c r="H71" s="20" t="n"/>
      <c r="I71" s="21" t="n"/>
      <c r="J71" s="21" t="n"/>
      <c r="K71" s="18" t="n"/>
      <c r="L71" s="21" t="n"/>
      <c r="M71" s="21" t="n"/>
      <c r="N71" s="21" t="n"/>
      <c r="O71" s="19" t="n"/>
      <c r="P71" s="22">
        <f>IF($A71="","",IFERROR(SUM($G71:$H71)*$I71,0))</f>
        <v/>
      </c>
      <c r="Q71" s="22">
        <f>IF($A71="","",IFERROR($P71*$J71,0))</f>
        <v/>
      </c>
      <c r="R71" s="22">
        <f>IF($A71="","",IF($E71="Integral",$Q71,IF($E71="Duodécimos",IFERROR($Q71/'Parâmetros'!$B$6*$K71,0),0)))</f>
        <v/>
      </c>
      <c r="S71" s="23">
        <f>IF($A71="","",IF($L71="",'Parâmetros'!$B$7,$L71))</f>
        <v/>
      </c>
      <c r="T71" s="22">
        <f>IF($A71="","",IFERROR($R71*$S71,0))</f>
        <v/>
      </c>
      <c r="U71" s="23">
        <f>IF($A71="","",IF($M71="",'Parâmetros'!$B$8,$M71))</f>
        <v/>
      </c>
      <c r="V71" s="22">
        <f>IF($A71="","",IFERROR($R71*$U71,0))</f>
        <v/>
      </c>
      <c r="W71" s="23">
        <f>IF($A71="","",IF($N71="",'Parâmetros'!$B$9,$N71))</f>
        <v/>
      </c>
      <c r="X71" s="22">
        <f>IF($A71="","",IFERROR($R71*$W71,0))</f>
        <v/>
      </c>
      <c r="Y71" s="22">
        <f>IF($A71="","",IFERROR($R71-$T71-$V71,0))</f>
        <v/>
      </c>
      <c r="Z71" s="22">
        <f>IF($A71="","",IFERROR($R71+$X71,0))</f>
        <v/>
      </c>
      <c r="AA71" s="24">
        <f>IFERROR(IF($A71="","",IF(OR($B71="",$C71="",$D71="",$E71="",$F71="",$G71="",$I71="",$J71=""),"Rever: campos obrigatórios",IF(OR($F71&lt;1,$F71&gt;12,$G71&lt;0,$H71&lt;0,$I71&lt;0,$I71&gt;1,$J71&lt;0,$J71&gt;1,$L71&lt;0,$L71&gt;1,$M71&lt;0,$M71&gt;1,$N71&lt;0,$N71&gt;1,AND($K71&lt;&gt;"",OR($K71&lt;1,$K71&gt;'Parâmetros'!$B$6))),"Rever: valores fora do intervalo",IF(AND($E71="Duodécimos",OR($K71="",$K71&lt;1,'Parâmetros'!$B$6&lt;=0)),"Rever: indicar duodécimos ou divisor",IF($D71&lt;&gt;"Trabalhador por conta de outrem","Confirmar enquadramento e direito","Pronto para revisão"))))),"Rever: formato inválido")</f>
        <v/>
      </c>
    </row>
    <row r="72">
      <c r="A72" s="17" t="n"/>
      <c r="B72" s="18" t="n"/>
      <c r="C72" s="19" t="n"/>
      <c r="D72" s="19" t="n"/>
      <c r="E72" s="17" t="n"/>
      <c r="F72" s="18" t="n"/>
      <c r="G72" s="20" t="n"/>
      <c r="H72" s="20" t="n"/>
      <c r="I72" s="21" t="n"/>
      <c r="J72" s="21" t="n"/>
      <c r="K72" s="18" t="n"/>
      <c r="L72" s="21" t="n"/>
      <c r="M72" s="21" t="n"/>
      <c r="N72" s="21" t="n"/>
      <c r="O72" s="19" t="n"/>
      <c r="P72" s="22">
        <f>IF($A72="","",IFERROR(SUM($G72:$H72)*$I72,0))</f>
        <v/>
      </c>
      <c r="Q72" s="22">
        <f>IF($A72="","",IFERROR($P72*$J72,0))</f>
        <v/>
      </c>
      <c r="R72" s="22">
        <f>IF($A72="","",IF($E72="Integral",$Q72,IF($E72="Duodécimos",IFERROR($Q72/'Parâmetros'!$B$6*$K72,0),0)))</f>
        <v/>
      </c>
      <c r="S72" s="23">
        <f>IF($A72="","",IF($L72="",'Parâmetros'!$B$7,$L72))</f>
        <v/>
      </c>
      <c r="T72" s="22">
        <f>IF($A72="","",IFERROR($R72*$S72,0))</f>
        <v/>
      </c>
      <c r="U72" s="23">
        <f>IF($A72="","",IF($M72="",'Parâmetros'!$B$8,$M72))</f>
        <v/>
      </c>
      <c r="V72" s="22">
        <f>IF($A72="","",IFERROR($R72*$U72,0))</f>
        <v/>
      </c>
      <c r="W72" s="23">
        <f>IF($A72="","",IF($N72="",'Parâmetros'!$B$9,$N72))</f>
        <v/>
      </c>
      <c r="X72" s="22">
        <f>IF($A72="","",IFERROR($R72*$W72,0))</f>
        <v/>
      </c>
      <c r="Y72" s="22">
        <f>IF($A72="","",IFERROR($R72-$T72-$V72,0))</f>
        <v/>
      </c>
      <c r="Z72" s="22">
        <f>IF($A72="","",IFERROR($R72+$X72,0))</f>
        <v/>
      </c>
      <c r="AA72" s="24">
        <f>IFERROR(IF($A72="","",IF(OR($B72="",$C72="",$D72="",$E72="",$F72="",$G72="",$I72="",$J72=""),"Rever: campos obrigatórios",IF(OR($F72&lt;1,$F72&gt;12,$G72&lt;0,$H72&lt;0,$I72&lt;0,$I72&gt;1,$J72&lt;0,$J72&gt;1,$L72&lt;0,$L72&gt;1,$M72&lt;0,$M72&gt;1,$N72&lt;0,$N72&gt;1,AND($K72&lt;&gt;"",OR($K72&lt;1,$K72&gt;'Parâmetros'!$B$6))),"Rever: valores fora do intervalo",IF(AND($E72="Duodécimos",OR($K72="",$K72&lt;1,'Parâmetros'!$B$6&lt;=0)),"Rever: indicar duodécimos ou divisor",IF($D72&lt;&gt;"Trabalhador por conta de outrem","Confirmar enquadramento e direito","Pronto para revisão"))))),"Rever: formato inválido")</f>
        <v/>
      </c>
    </row>
    <row r="73">
      <c r="A73" s="17" t="n"/>
      <c r="B73" s="18" t="n"/>
      <c r="C73" s="19" t="n"/>
      <c r="D73" s="19" t="n"/>
      <c r="E73" s="17" t="n"/>
      <c r="F73" s="18" t="n"/>
      <c r="G73" s="20" t="n"/>
      <c r="H73" s="20" t="n"/>
      <c r="I73" s="21" t="n"/>
      <c r="J73" s="21" t="n"/>
      <c r="K73" s="18" t="n"/>
      <c r="L73" s="21" t="n"/>
      <c r="M73" s="21" t="n"/>
      <c r="N73" s="21" t="n"/>
      <c r="O73" s="19" t="n"/>
      <c r="P73" s="22">
        <f>IF($A73="","",IFERROR(SUM($G73:$H73)*$I73,0))</f>
        <v/>
      </c>
      <c r="Q73" s="22">
        <f>IF($A73="","",IFERROR($P73*$J73,0))</f>
        <v/>
      </c>
      <c r="R73" s="22">
        <f>IF($A73="","",IF($E73="Integral",$Q73,IF($E73="Duodécimos",IFERROR($Q73/'Parâmetros'!$B$6*$K73,0),0)))</f>
        <v/>
      </c>
      <c r="S73" s="23">
        <f>IF($A73="","",IF($L73="",'Parâmetros'!$B$7,$L73))</f>
        <v/>
      </c>
      <c r="T73" s="22">
        <f>IF($A73="","",IFERROR($R73*$S73,0))</f>
        <v/>
      </c>
      <c r="U73" s="23">
        <f>IF($A73="","",IF($M73="",'Parâmetros'!$B$8,$M73))</f>
        <v/>
      </c>
      <c r="V73" s="22">
        <f>IF($A73="","",IFERROR($R73*$U73,0))</f>
        <v/>
      </c>
      <c r="W73" s="23">
        <f>IF($A73="","",IF($N73="",'Parâmetros'!$B$9,$N73))</f>
        <v/>
      </c>
      <c r="X73" s="22">
        <f>IF($A73="","",IFERROR($R73*$W73,0))</f>
        <v/>
      </c>
      <c r="Y73" s="22">
        <f>IF($A73="","",IFERROR($R73-$T73-$V73,0))</f>
        <v/>
      </c>
      <c r="Z73" s="22">
        <f>IF($A73="","",IFERROR($R73+$X73,0))</f>
        <v/>
      </c>
      <c r="AA73" s="24">
        <f>IFERROR(IF($A73="","",IF(OR($B73="",$C73="",$D73="",$E73="",$F73="",$G73="",$I73="",$J73=""),"Rever: campos obrigatórios",IF(OR($F73&lt;1,$F73&gt;12,$G73&lt;0,$H73&lt;0,$I73&lt;0,$I73&gt;1,$J73&lt;0,$J73&gt;1,$L73&lt;0,$L73&gt;1,$M73&lt;0,$M73&gt;1,$N73&lt;0,$N73&gt;1,AND($K73&lt;&gt;"",OR($K73&lt;1,$K73&gt;'Parâmetros'!$B$6))),"Rever: valores fora do intervalo",IF(AND($E73="Duodécimos",OR($K73="",$K73&lt;1,'Parâmetros'!$B$6&lt;=0)),"Rever: indicar duodécimos ou divisor",IF($D73&lt;&gt;"Trabalhador por conta de outrem","Confirmar enquadramento e direito","Pronto para revisão"))))),"Rever: formato inválido")</f>
        <v/>
      </c>
    </row>
    <row r="74">
      <c r="A74" s="17" t="n"/>
      <c r="B74" s="18" t="n"/>
      <c r="C74" s="19" t="n"/>
      <c r="D74" s="19" t="n"/>
      <c r="E74" s="17" t="n"/>
      <c r="F74" s="18" t="n"/>
      <c r="G74" s="20" t="n"/>
      <c r="H74" s="20" t="n"/>
      <c r="I74" s="21" t="n"/>
      <c r="J74" s="21" t="n"/>
      <c r="K74" s="18" t="n"/>
      <c r="L74" s="21" t="n"/>
      <c r="M74" s="21" t="n"/>
      <c r="N74" s="21" t="n"/>
      <c r="O74" s="19" t="n"/>
      <c r="P74" s="22">
        <f>IF($A74="","",IFERROR(SUM($G74:$H74)*$I74,0))</f>
        <v/>
      </c>
      <c r="Q74" s="22">
        <f>IF($A74="","",IFERROR($P74*$J74,0))</f>
        <v/>
      </c>
      <c r="R74" s="22">
        <f>IF($A74="","",IF($E74="Integral",$Q74,IF($E74="Duodécimos",IFERROR($Q74/'Parâmetros'!$B$6*$K74,0),0)))</f>
        <v/>
      </c>
      <c r="S74" s="23">
        <f>IF($A74="","",IF($L74="",'Parâmetros'!$B$7,$L74))</f>
        <v/>
      </c>
      <c r="T74" s="22">
        <f>IF($A74="","",IFERROR($R74*$S74,0))</f>
        <v/>
      </c>
      <c r="U74" s="23">
        <f>IF($A74="","",IF($M74="",'Parâmetros'!$B$8,$M74))</f>
        <v/>
      </c>
      <c r="V74" s="22">
        <f>IF($A74="","",IFERROR($R74*$U74,0))</f>
        <v/>
      </c>
      <c r="W74" s="23">
        <f>IF($A74="","",IF($N74="",'Parâmetros'!$B$9,$N74))</f>
        <v/>
      </c>
      <c r="X74" s="22">
        <f>IF($A74="","",IFERROR($R74*$W74,0))</f>
        <v/>
      </c>
      <c r="Y74" s="22">
        <f>IF($A74="","",IFERROR($R74-$T74-$V74,0))</f>
        <v/>
      </c>
      <c r="Z74" s="22">
        <f>IF($A74="","",IFERROR($R74+$X74,0))</f>
        <v/>
      </c>
      <c r="AA74" s="24">
        <f>IFERROR(IF($A74="","",IF(OR($B74="",$C74="",$D74="",$E74="",$F74="",$G74="",$I74="",$J74=""),"Rever: campos obrigatórios",IF(OR($F74&lt;1,$F74&gt;12,$G74&lt;0,$H74&lt;0,$I74&lt;0,$I74&gt;1,$J74&lt;0,$J74&gt;1,$L74&lt;0,$L74&gt;1,$M74&lt;0,$M74&gt;1,$N74&lt;0,$N74&gt;1,AND($K74&lt;&gt;"",OR($K74&lt;1,$K74&gt;'Parâmetros'!$B$6))),"Rever: valores fora do intervalo",IF(AND($E74="Duodécimos",OR($K74="",$K74&lt;1,'Parâmetros'!$B$6&lt;=0)),"Rever: indicar duodécimos ou divisor",IF($D74&lt;&gt;"Trabalhador por conta de outrem","Confirmar enquadramento e direito","Pronto para revisão"))))),"Rever: formato inválido")</f>
        <v/>
      </c>
    </row>
    <row r="75">
      <c r="A75" s="17" t="n"/>
      <c r="B75" s="18" t="n"/>
      <c r="C75" s="19" t="n"/>
      <c r="D75" s="19" t="n"/>
      <c r="E75" s="17" t="n"/>
      <c r="F75" s="18" t="n"/>
      <c r="G75" s="20" t="n"/>
      <c r="H75" s="20" t="n"/>
      <c r="I75" s="21" t="n"/>
      <c r="J75" s="21" t="n"/>
      <c r="K75" s="18" t="n"/>
      <c r="L75" s="21" t="n"/>
      <c r="M75" s="21" t="n"/>
      <c r="N75" s="21" t="n"/>
      <c r="O75" s="19" t="n"/>
      <c r="P75" s="22">
        <f>IF($A75="","",IFERROR(SUM($G75:$H75)*$I75,0))</f>
        <v/>
      </c>
      <c r="Q75" s="22">
        <f>IF($A75="","",IFERROR($P75*$J75,0))</f>
        <v/>
      </c>
      <c r="R75" s="22">
        <f>IF($A75="","",IF($E75="Integral",$Q75,IF($E75="Duodécimos",IFERROR($Q75/'Parâmetros'!$B$6*$K75,0),0)))</f>
        <v/>
      </c>
      <c r="S75" s="23">
        <f>IF($A75="","",IF($L75="",'Parâmetros'!$B$7,$L75))</f>
        <v/>
      </c>
      <c r="T75" s="22">
        <f>IF($A75="","",IFERROR($R75*$S75,0))</f>
        <v/>
      </c>
      <c r="U75" s="23">
        <f>IF($A75="","",IF($M75="",'Parâmetros'!$B$8,$M75))</f>
        <v/>
      </c>
      <c r="V75" s="22">
        <f>IF($A75="","",IFERROR($R75*$U75,0))</f>
        <v/>
      </c>
      <c r="W75" s="23">
        <f>IF($A75="","",IF($N75="",'Parâmetros'!$B$9,$N75))</f>
        <v/>
      </c>
      <c r="X75" s="22">
        <f>IF($A75="","",IFERROR($R75*$W75,0))</f>
        <v/>
      </c>
      <c r="Y75" s="22">
        <f>IF($A75="","",IFERROR($R75-$T75-$V75,0))</f>
        <v/>
      </c>
      <c r="Z75" s="22">
        <f>IF($A75="","",IFERROR($R75+$X75,0))</f>
        <v/>
      </c>
      <c r="AA75" s="24">
        <f>IFERROR(IF($A75="","",IF(OR($B75="",$C75="",$D75="",$E75="",$F75="",$G75="",$I75="",$J75=""),"Rever: campos obrigatórios",IF(OR($F75&lt;1,$F75&gt;12,$G75&lt;0,$H75&lt;0,$I75&lt;0,$I75&gt;1,$J75&lt;0,$J75&gt;1,$L75&lt;0,$L75&gt;1,$M75&lt;0,$M75&gt;1,$N75&lt;0,$N75&gt;1,AND($K75&lt;&gt;"",OR($K75&lt;1,$K75&gt;'Parâmetros'!$B$6))),"Rever: valores fora do intervalo",IF(AND($E75="Duodécimos",OR($K75="",$K75&lt;1,'Parâmetros'!$B$6&lt;=0)),"Rever: indicar duodécimos ou divisor",IF($D75&lt;&gt;"Trabalhador por conta de outrem","Confirmar enquadramento e direito","Pronto para revisão"))))),"Rever: formato inválido")</f>
        <v/>
      </c>
    </row>
    <row r="76">
      <c r="A76" s="17" t="n"/>
      <c r="B76" s="18" t="n"/>
      <c r="C76" s="19" t="n"/>
      <c r="D76" s="19" t="n"/>
      <c r="E76" s="17" t="n"/>
      <c r="F76" s="18" t="n"/>
      <c r="G76" s="20" t="n"/>
      <c r="H76" s="20" t="n"/>
      <c r="I76" s="21" t="n"/>
      <c r="J76" s="21" t="n"/>
      <c r="K76" s="18" t="n"/>
      <c r="L76" s="21" t="n"/>
      <c r="M76" s="21" t="n"/>
      <c r="N76" s="21" t="n"/>
      <c r="O76" s="19" t="n"/>
      <c r="P76" s="22">
        <f>IF($A76="","",IFERROR(SUM($G76:$H76)*$I76,0))</f>
        <v/>
      </c>
      <c r="Q76" s="22">
        <f>IF($A76="","",IFERROR($P76*$J76,0))</f>
        <v/>
      </c>
      <c r="R76" s="22">
        <f>IF($A76="","",IF($E76="Integral",$Q76,IF($E76="Duodécimos",IFERROR($Q76/'Parâmetros'!$B$6*$K76,0),0)))</f>
        <v/>
      </c>
      <c r="S76" s="23">
        <f>IF($A76="","",IF($L76="",'Parâmetros'!$B$7,$L76))</f>
        <v/>
      </c>
      <c r="T76" s="22">
        <f>IF($A76="","",IFERROR($R76*$S76,0))</f>
        <v/>
      </c>
      <c r="U76" s="23">
        <f>IF($A76="","",IF($M76="",'Parâmetros'!$B$8,$M76))</f>
        <v/>
      </c>
      <c r="V76" s="22">
        <f>IF($A76="","",IFERROR($R76*$U76,0))</f>
        <v/>
      </c>
      <c r="W76" s="23">
        <f>IF($A76="","",IF($N76="",'Parâmetros'!$B$9,$N76))</f>
        <v/>
      </c>
      <c r="X76" s="22">
        <f>IF($A76="","",IFERROR($R76*$W76,0))</f>
        <v/>
      </c>
      <c r="Y76" s="22">
        <f>IF($A76="","",IFERROR($R76-$T76-$V76,0))</f>
        <v/>
      </c>
      <c r="Z76" s="22">
        <f>IF($A76="","",IFERROR($R76+$X76,0))</f>
        <v/>
      </c>
      <c r="AA76" s="24">
        <f>IFERROR(IF($A76="","",IF(OR($B76="",$C76="",$D76="",$E76="",$F76="",$G76="",$I76="",$J76=""),"Rever: campos obrigatórios",IF(OR($F76&lt;1,$F76&gt;12,$G76&lt;0,$H76&lt;0,$I76&lt;0,$I76&gt;1,$J76&lt;0,$J76&gt;1,$L76&lt;0,$L76&gt;1,$M76&lt;0,$M76&gt;1,$N76&lt;0,$N76&gt;1,AND($K76&lt;&gt;"",OR($K76&lt;1,$K76&gt;'Parâmetros'!$B$6))),"Rever: valores fora do intervalo",IF(AND($E76="Duodécimos",OR($K76="",$K76&lt;1,'Parâmetros'!$B$6&lt;=0)),"Rever: indicar duodécimos ou divisor",IF($D76&lt;&gt;"Trabalhador por conta de outrem","Confirmar enquadramento e direito","Pronto para revisão"))))),"Rever: formato inválido")</f>
        <v/>
      </c>
    </row>
    <row r="77">
      <c r="A77" s="17" t="n"/>
      <c r="B77" s="18" t="n"/>
      <c r="C77" s="19" t="n"/>
      <c r="D77" s="19" t="n"/>
      <c r="E77" s="17" t="n"/>
      <c r="F77" s="18" t="n"/>
      <c r="G77" s="20" t="n"/>
      <c r="H77" s="20" t="n"/>
      <c r="I77" s="21" t="n"/>
      <c r="J77" s="21" t="n"/>
      <c r="K77" s="18" t="n"/>
      <c r="L77" s="21" t="n"/>
      <c r="M77" s="21" t="n"/>
      <c r="N77" s="21" t="n"/>
      <c r="O77" s="19" t="n"/>
      <c r="P77" s="22">
        <f>IF($A77="","",IFERROR(SUM($G77:$H77)*$I77,0))</f>
        <v/>
      </c>
      <c r="Q77" s="22">
        <f>IF($A77="","",IFERROR($P77*$J77,0))</f>
        <v/>
      </c>
      <c r="R77" s="22">
        <f>IF($A77="","",IF($E77="Integral",$Q77,IF($E77="Duodécimos",IFERROR($Q77/'Parâmetros'!$B$6*$K77,0),0)))</f>
        <v/>
      </c>
      <c r="S77" s="23">
        <f>IF($A77="","",IF($L77="",'Parâmetros'!$B$7,$L77))</f>
        <v/>
      </c>
      <c r="T77" s="22">
        <f>IF($A77="","",IFERROR($R77*$S77,0))</f>
        <v/>
      </c>
      <c r="U77" s="23">
        <f>IF($A77="","",IF($M77="",'Parâmetros'!$B$8,$M77))</f>
        <v/>
      </c>
      <c r="V77" s="22">
        <f>IF($A77="","",IFERROR($R77*$U77,0))</f>
        <v/>
      </c>
      <c r="W77" s="23">
        <f>IF($A77="","",IF($N77="",'Parâmetros'!$B$9,$N77))</f>
        <v/>
      </c>
      <c r="X77" s="22">
        <f>IF($A77="","",IFERROR($R77*$W77,0))</f>
        <v/>
      </c>
      <c r="Y77" s="22">
        <f>IF($A77="","",IFERROR($R77-$T77-$V77,0))</f>
        <v/>
      </c>
      <c r="Z77" s="22">
        <f>IF($A77="","",IFERROR($R77+$X77,0))</f>
        <v/>
      </c>
      <c r="AA77" s="24">
        <f>IFERROR(IF($A77="","",IF(OR($B77="",$C77="",$D77="",$E77="",$F77="",$G77="",$I77="",$J77=""),"Rever: campos obrigatórios",IF(OR($F77&lt;1,$F77&gt;12,$G77&lt;0,$H77&lt;0,$I77&lt;0,$I77&gt;1,$J77&lt;0,$J77&gt;1,$L77&lt;0,$L77&gt;1,$M77&lt;0,$M77&gt;1,$N77&lt;0,$N77&gt;1,AND($K77&lt;&gt;"",OR($K77&lt;1,$K77&gt;'Parâmetros'!$B$6))),"Rever: valores fora do intervalo",IF(AND($E77="Duodécimos",OR($K77="",$K77&lt;1,'Parâmetros'!$B$6&lt;=0)),"Rever: indicar duodécimos ou divisor",IF($D77&lt;&gt;"Trabalhador por conta de outrem","Confirmar enquadramento e direito","Pronto para revisão"))))),"Rever: formato inválido")</f>
        <v/>
      </c>
    </row>
    <row r="78">
      <c r="A78" s="17" t="n"/>
      <c r="B78" s="18" t="n"/>
      <c r="C78" s="19" t="n"/>
      <c r="D78" s="19" t="n"/>
      <c r="E78" s="17" t="n"/>
      <c r="F78" s="18" t="n"/>
      <c r="G78" s="20" t="n"/>
      <c r="H78" s="20" t="n"/>
      <c r="I78" s="21" t="n"/>
      <c r="J78" s="21" t="n"/>
      <c r="K78" s="18" t="n"/>
      <c r="L78" s="21" t="n"/>
      <c r="M78" s="21" t="n"/>
      <c r="N78" s="21" t="n"/>
      <c r="O78" s="19" t="n"/>
      <c r="P78" s="22">
        <f>IF($A78="","",IFERROR(SUM($G78:$H78)*$I78,0))</f>
        <v/>
      </c>
      <c r="Q78" s="22">
        <f>IF($A78="","",IFERROR($P78*$J78,0))</f>
        <v/>
      </c>
      <c r="R78" s="22">
        <f>IF($A78="","",IF($E78="Integral",$Q78,IF($E78="Duodécimos",IFERROR($Q78/'Parâmetros'!$B$6*$K78,0),0)))</f>
        <v/>
      </c>
      <c r="S78" s="23">
        <f>IF($A78="","",IF($L78="",'Parâmetros'!$B$7,$L78))</f>
        <v/>
      </c>
      <c r="T78" s="22">
        <f>IF($A78="","",IFERROR($R78*$S78,0))</f>
        <v/>
      </c>
      <c r="U78" s="23">
        <f>IF($A78="","",IF($M78="",'Parâmetros'!$B$8,$M78))</f>
        <v/>
      </c>
      <c r="V78" s="22">
        <f>IF($A78="","",IFERROR($R78*$U78,0))</f>
        <v/>
      </c>
      <c r="W78" s="23">
        <f>IF($A78="","",IF($N78="",'Parâmetros'!$B$9,$N78))</f>
        <v/>
      </c>
      <c r="X78" s="22">
        <f>IF($A78="","",IFERROR($R78*$W78,0))</f>
        <v/>
      </c>
      <c r="Y78" s="22">
        <f>IF($A78="","",IFERROR($R78-$T78-$V78,0))</f>
        <v/>
      </c>
      <c r="Z78" s="22">
        <f>IF($A78="","",IFERROR($R78+$X78,0))</f>
        <v/>
      </c>
      <c r="AA78" s="24">
        <f>IFERROR(IF($A78="","",IF(OR($B78="",$C78="",$D78="",$E78="",$F78="",$G78="",$I78="",$J78=""),"Rever: campos obrigatórios",IF(OR($F78&lt;1,$F78&gt;12,$G78&lt;0,$H78&lt;0,$I78&lt;0,$I78&gt;1,$J78&lt;0,$J78&gt;1,$L78&lt;0,$L78&gt;1,$M78&lt;0,$M78&gt;1,$N78&lt;0,$N78&gt;1,AND($K78&lt;&gt;"",OR($K78&lt;1,$K78&gt;'Parâmetros'!$B$6))),"Rever: valores fora do intervalo",IF(AND($E78="Duodécimos",OR($K78="",$K78&lt;1,'Parâmetros'!$B$6&lt;=0)),"Rever: indicar duodécimos ou divisor",IF($D78&lt;&gt;"Trabalhador por conta de outrem","Confirmar enquadramento e direito","Pronto para revisão"))))),"Rever: formato inválido")</f>
        <v/>
      </c>
    </row>
    <row r="79">
      <c r="A79" s="17" t="n"/>
      <c r="B79" s="18" t="n"/>
      <c r="C79" s="19" t="n"/>
      <c r="D79" s="19" t="n"/>
      <c r="E79" s="17" t="n"/>
      <c r="F79" s="18" t="n"/>
      <c r="G79" s="20" t="n"/>
      <c r="H79" s="20" t="n"/>
      <c r="I79" s="21" t="n"/>
      <c r="J79" s="21" t="n"/>
      <c r="K79" s="18" t="n"/>
      <c r="L79" s="21" t="n"/>
      <c r="M79" s="21" t="n"/>
      <c r="N79" s="21" t="n"/>
      <c r="O79" s="19" t="n"/>
      <c r="P79" s="22">
        <f>IF($A79="","",IFERROR(SUM($G79:$H79)*$I79,0))</f>
        <v/>
      </c>
      <c r="Q79" s="22">
        <f>IF($A79="","",IFERROR($P79*$J79,0))</f>
        <v/>
      </c>
      <c r="R79" s="22">
        <f>IF($A79="","",IF($E79="Integral",$Q79,IF($E79="Duodécimos",IFERROR($Q79/'Parâmetros'!$B$6*$K79,0),0)))</f>
        <v/>
      </c>
      <c r="S79" s="23">
        <f>IF($A79="","",IF($L79="",'Parâmetros'!$B$7,$L79))</f>
        <v/>
      </c>
      <c r="T79" s="22">
        <f>IF($A79="","",IFERROR($R79*$S79,0))</f>
        <v/>
      </c>
      <c r="U79" s="23">
        <f>IF($A79="","",IF($M79="",'Parâmetros'!$B$8,$M79))</f>
        <v/>
      </c>
      <c r="V79" s="22">
        <f>IF($A79="","",IFERROR($R79*$U79,0))</f>
        <v/>
      </c>
      <c r="W79" s="23">
        <f>IF($A79="","",IF($N79="",'Parâmetros'!$B$9,$N79))</f>
        <v/>
      </c>
      <c r="X79" s="22">
        <f>IF($A79="","",IFERROR($R79*$W79,0))</f>
        <v/>
      </c>
      <c r="Y79" s="22">
        <f>IF($A79="","",IFERROR($R79-$T79-$V79,0))</f>
        <v/>
      </c>
      <c r="Z79" s="22">
        <f>IF($A79="","",IFERROR($R79+$X79,0))</f>
        <v/>
      </c>
      <c r="AA79" s="24">
        <f>IFERROR(IF($A79="","",IF(OR($B79="",$C79="",$D79="",$E79="",$F79="",$G79="",$I79="",$J79=""),"Rever: campos obrigatórios",IF(OR($F79&lt;1,$F79&gt;12,$G79&lt;0,$H79&lt;0,$I79&lt;0,$I79&gt;1,$J79&lt;0,$J79&gt;1,$L79&lt;0,$L79&gt;1,$M79&lt;0,$M79&gt;1,$N79&lt;0,$N79&gt;1,AND($K79&lt;&gt;"",OR($K79&lt;1,$K79&gt;'Parâmetros'!$B$6))),"Rever: valores fora do intervalo",IF(AND($E79="Duodécimos",OR($K79="",$K79&lt;1,'Parâmetros'!$B$6&lt;=0)),"Rever: indicar duodécimos ou divisor",IF($D79&lt;&gt;"Trabalhador por conta de outrem","Confirmar enquadramento e direito","Pronto para revisão"))))),"Rever: formato inválido")</f>
        <v/>
      </c>
    </row>
    <row r="80">
      <c r="A80" s="17" t="n"/>
      <c r="B80" s="18" t="n"/>
      <c r="C80" s="19" t="n"/>
      <c r="D80" s="19" t="n"/>
      <c r="E80" s="17" t="n"/>
      <c r="F80" s="18" t="n"/>
      <c r="G80" s="20" t="n"/>
      <c r="H80" s="20" t="n"/>
      <c r="I80" s="21" t="n"/>
      <c r="J80" s="21" t="n"/>
      <c r="K80" s="18" t="n"/>
      <c r="L80" s="21" t="n"/>
      <c r="M80" s="21" t="n"/>
      <c r="N80" s="21" t="n"/>
      <c r="O80" s="19" t="n"/>
      <c r="P80" s="22">
        <f>IF($A80="","",IFERROR(SUM($G80:$H80)*$I80,0))</f>
        <v/>
      </c>
      <c r="Q80" s="22">
        <f>IF($A80="","",IFERROR($P80*$J80,0))</f>
        <v/>
      </c>
      <c r="R80" s="22">
        <f>IF($A80="","",IF($E80="Integral",$Q80,IF($E80="Duodécimos",IFERROR($Q80/'Parâmetros'!$B$6*$K80,0),0)))</f>
        <v/>
      </c>
      <c r="S80" s="23">
        <f>IF($A80="","",IF($L80="",'Parâmetros'!$B$7,$L80))</f>
        <v/>
      </c>
      <c r="T80" s="22">
        <f>IF($A80="","",IFERROR($R80*$S80,0))</f>
        <v/>
      </c>
      <c r="U80" s="23">
        <f>IF($A80="","",IF($M80="",'Parâmetros'!$B$8,$M80))</f>
        <v/>
      </c>
      <c r="V80" s="22">
        <f>IF($A80="","",IFERROR($R80*$U80,0))</f>
        <v/>
      </c>
      <c r="W80" s="23">
        <f>IF($A80="","",IF($N80="",'Parâmetros'!$B$9,$N80))</f>
        <v/>
      </c>
      <c r="X80" s="22">
        <f>IF($A80="","",IFERROR($R80*$W80,0))</f>
        <v/>
      </c>
      <c r="Y80" s="22">
        <f>IF($A80="","",IFERROR($R80-$T80-$V80,0))</f>
        <v/>
      </c>
      <c r="Z80" s="22">
        <f>IF($A80="","",IFERROR($R80+$X80,0))</f>
        <v/>
      </c>
      <c r="AA80" s="24">
        <f>IFERROR(IF($A80="","",IF(OR($B80="",$C80="",$D80="",$E80="",$F80="",$G80="",$I80="",$J80=""),"Rever: campos obrigatórios",IF(OR($F80&lt;1,$F80&gt;12,$G80&lt;0,$H80&lt;0,$I80&lt;0,$I80&gt;1,$J80&lt;0,$J80&gt;1,$L80&lt;0,$L80&gt;1,$M80&lt;0,$M80&gt;1,$N80&lt;0,$N80&gt;1,AND($K80&lt;&gt;"",OR($K80&lt;1,$K80&gt;'Parâmetros'!$B$6))),"Rever: valores fora do intervalo",IF(AND($E80="Duodécimos",OR($K80="",$K80&lt;1,'Parâmetros'!$B$6&lt;=0)),"Rever: indicar duodécimos ou divisor",IF($D80&lt;&gt;"Trabalhador por conta de outrem","Confirmar enquadramento e direito","Pronto para revisão"))))),"Rever: formato inválido")</f>
        <v/>
      </c>
    </row>
    <row r="81">
      <c r="A81" s="17" t="n"/>
      <c r="B81" s="18" t="n"/>
      <c r="C81" s="19" t="n"/>
      <c r="D81" s="19" t="n"/>
      <c r="E81" s="17" t="n"/>
      <c r="F81" s="18" t="n"/>
      <c r="G81" s="20" t="n"/>
      <c r="H81" s="20" t="n"/>
      <c r="I81" s="21" t="n"/>
      <c r="J81" s="21" t="n"/>
      <c r="K81" s="18" t="n"/>
      <c r="L81" s="21" t="n"/>
      <c r="M81" s="21" t="n"/>
      <c r="N81" s="21" t="n"/>
      <c r="O81" s="19" t="n"/>
      <c r="P81" s="22">
        <f>IF($A81="","",IFERROR(SUM($G81:$H81)*$I81,0))</f>
        <v/>
      </c>
      <c r="Q81" s="22">
        <f>IF($A81="","",IFERROR($P81*$J81,0))</f>
        <v/>
      </c>
      <c r="R81" s="22">
        <f>IF($A81="","",IF($E81="Integral",$Q81,IF($E81="Duodécimos",IFERROR($Q81/'Parâmetros'!$B$6*$K81,0),0)))</f>
        <v/>
      </c>
      <c r="S81" s="23">
        <f>IF($A81="","",IF($L81="",'Parâmetros'!$B$7,$L81))</f>
        <v/>
      </c>
      <c r="T81" s="22">
        <f>IF($A81="","",IFERROR($R81*$S81,0))</f>
        <v/>
      </c>
      <c r="U81" s="23">
        <f>IF($A81="","",IF($M81="",'Parâmetros'!$B$8,$M81))</f>
        <v/>
      </c>
      <c r="V81" s="22">
        <f>IF($A81="","",IFERROR($R81*$U81,0))</f>
        <v/>
      </c>
      <c r="W81" s="23">
        <f>IF($A81="","",IF($N81="",'Parâmetros'!$B$9,$N81))</f>
        <v/>
      </c>
      <c r="X81" s="22">
        <f>IF($A81="","",IFERROR($R81*$W81,0))</f>
        <v/>
      </c>
      <c r="Y81" s="22">
        <f>IF($A81="","",IFERROR($R81-$T81-$V81,0))</f>
        <v/>
      </c>
      <c r="Z81" s="22">
        <f>IF($A81="","",IFERROR($R81+$X81,0))</f>
        <v/>
      </c>
      <c r="AA81" s="24">
        <f>IFERROR(IF($A81="","",IF(OR($B81="",$C81="",$D81="",$E81="",$F81="",$G81="",$I81="",$J81=""),"Rever: campos obrigatórios",IF(OR($F81&lt;1,$F81&gt;12,$G81&lt;0,$H81&lt;0,$I81&lt;0,$I81&gt;1,$J81&lt;0,$J81&gt;1,$L81&lt;0,$L81&gt;1,$M81&lt;0,$M81&gt;1,$N81&lt;0,$N81&gt;1,AND($K81&lt;&gt;"",OR($K81&lt;1,$K81&gt;'Parâmetros'!$B$6))),"Rever: valores fora do intervalo",IF(AND($E81="Duodécimos",OR($K81="",$K81&lt;1,'Parâmetros'!$B$6&lt;=0)),"Rever: indicar duodécimos ou divisor",IF($D81&lt;&gt;"Trabalhador por conta de outrem","Confirmar enquadramento e direito","Pronto para revisão"))))),"Rever: formato inválido")</f>
        <v/>
      </c>
    </row>
    <row r="82">
      <c r="A82" s="17" t="n"/>
      <c r="B82" s="18" t="n"/>
      <c r="C82" s="19" t="n"/>
      <c r="D82" s="19" t="n"/>
      <c r="E82" s="17" t="n"/>
      <c r="F82" s="18" t="n"/>
      <c r="G82" s="20" t="n"/>
      <c r="H82" s="20" t="n"/>
      <c r="I82" s="21" t="n"/>
      <c r="J82" s="21" t="n"/>
      <c r="K82" s="18" t="n"/>
      <c r="L82" s="21" t="n"/>
      <c r="M82" s="21" t="n"/>
      <c r="N82" s="21" t="n"/>
      <c r="O82" s="19" t="n"/>
      <c r="P82" s="22">
        <f>IF($A82="","",IFERROR(SUM($G82:$H82)*$I82,0))</f>
        <v/>
      </c>
      <c r="Q82" s="22">
        <f>IF($A82="","",IFERROR($P82*$J82,0))</f>
        <v/>
      </c>
      <c r="R82" s="22">
        <f>IF($A82="","",IF($E82="Integral",$Q82,IF($E82="Duodécimos",IFERROR($Q82/'Parâmetros'!$B$6*$K82,0),0)))</f>
        <v/>
      </c>
      <c r="S82" s="23">
        <f>IF($A82="","",IF($L82="",'Parâmetros'!$B$7,$L82))</f>
        <v/>
      </c>
      <c r="T82" s="22">
        <f>IF($A82="","",IFERROR($R82*$S82,0))</f>
        <v/>
      </c>
      <c r="U82" s="23">
        <f>IF($A82="","",IF($M82="",'Parâmetros'!$B$8,$M82))</f>
        <v/>
      </c>
      <c r="V82" s="22">
        <f>IF($A82="","",IFERROR($R82*$U82,0))</f>
        <v/>
      </c>
      <c r="W82" s="23">
        <f>IF($A82="","",IF($N82="",'Parâmetros'!$B$9,$N82))</f>
        <v/>
      </c>
      <c r="X82" s="22">
        <f>IF($A82="","",IFERROR($R82*$W82,0))</f>
        <v/>
      </c>
      <c r="Y82" s="22">
        <f>IF($A82="","",IFERROR($R82-$T82-$V82,0))</f>
        <v/>
      </c>
      <c r="Z82" s="22">
        <f>IF($A82="","",IFERROR($R82+$X82,0))</f>
        <v/>
      </c>
      <c r="AA82" s="24">
        <f>IFERROR(IF($A82="","",IF(OR($B82="",$C82="",$D82="",$E82="",$F82="",$G82="",$I82="",$J82=""),"Rever: campos obrigatórios",IF(OR($F82&lt;1,$F82&gt;12,$G82&lt;0,$H82&lt;0,$I82&lt;0,$I82&gt;1,$J82&lt;0,$J82&gt;1,$L82&lt;0,$L82&gt;1,$M82&lt;0,$M82&gt;1,$N82&lt;0,$N82&gt;1,AND($K82&lt;&gt;"",OR($K82&lt;1,$K82&gt;'Parâmetros'!$B$6))),"Rever: valores fora do intervalo",IF(AND($E82="Duodécimos",OR($K82="",$K82&lt;1,'Parâmetros'!$B$6&lt;=0)),"Rever: indicar duodécimos ou divisor",IF($D82&lt;&gt;"Trabalhador por conta de outrem","Confirmar enquadramento e direito","Pronto para revisão"))))),"Rever: formato inválido")</f>
        <v/>
      </c>
    </row>
    <row r="83">
      <c r="A83" s="17" t="n"/>
      <c r="B83" s="18" t="n"/>
      <c r="C83" s="19" t="n"/>
      <c r="D83" s="19" t="n"/>
      <c r="E83" s="17" t="n"/>
      <c r="F83" s="18" t="n"/>
      <c r="G83" s="20" t="n"/>
      <c r="H83" s="20" t="n"/>
      <c r="I83" s="21" t="n"/>
      <c r="J83" s="21" t="n"/>
      <c r="K83" s="18" t="n"/>
      <c r="L83" s="21" t="n"/>
      <c r="M83" s="21" t="n"/>
      <c r="N83" s="21" t="n"/>
      <c r="O83" s="19" t="n"/>
      <c r="P83" s="22">
        <f>IF($A83="","",IFERROR(SUM($G83:$H83)*$I83,0))</f>
        <v/>
      </c>
      <c r="Q83" s="22">
        <f>IF($A83="","",IFERROR($P83*$J83,0))</f>
        <v/>
      </c>
      <c r="R83" s="22">
        <f>IF($A83="","",IF($E83="Integral",$Q83,IF($E83="Duodécimos",IFERROR($Q83/'Parâmetros'!$B$6*$K83,0),0)))</f>
        <v/>
      </c>
      <c r="S83" s="23">
        <f>IF($A83="","",IF($L83="",'Parâmetros'!$B$7,$L83))</f>
        <v/>
      </c>
      <c r="T83" s="22">
        <f>IF($A83="","",IFERROR($R83*$S83,0))</f>
        <v/>
      </c>
      <c r="U83" s="23">
        <f>IF($A83="","",IF($M83="",'Parâmetros'!$B$8,$M83))</f>
        <v/>
      </c>
      <c r="V83" s="22">
        <f>IF($A83="","",IFERROR($R83*$U83,0))</f>
        <v/>
      </c>
      <c r="W83" s="23">
        <f>IF($A83="","",IF($N83="",'Parâmetros'!$B$9,$N83))</f>
        <v/>
      </c>
      <c r="X83" s="22">
        <f>IF($A83="","",IFERROR($R83*$W83,0))</f>
        <v/>
      </c>
      <c r="Y83" s="22">
        <f>IF($A83="","",IFERROR($R83-$T83-$V83,0))</f>
        <v/>
      </c>
      <c r="Z83" s="22">
        <f>IF($A83="","",IFERROR($R83+$X83,0))</f>
        <v/>
      </c>
      <c r="AA83" s="24">
        <f>IFERROR(IF($A83="","",IF(OR($B83="",$C83="",$D83="",$E83="",$F83="",$G83="",$I83="",$J83=""),"Rever: campos obrigatórios",IF(OR($F83&lt;1,$F83&gt;12,$G83&lt;0,$H83&lt;0,$I83&lt;0,$I83&gt;1,$J83&lt;0,$J83&gt;1,$L83&lt;0,$L83&gt;1,$M83&lt;0,$M83&gt;1,$N83&lt;0,$N83&gt;1,AND($K83&lt;&gt;"",OR($K83&lt;1,$K83&gt;'Parâmetros'!$B$6))),"Rever: valores fora do intervalo",IF(AND($E83="Duodécimos",OR($K83="",$K83&lt;1,'Parâmetros'!$B$6&lt;=0)),"Rever: indicar duodécimos ou divisor",IF($D83&lt;&gt;"Trabalhador por conta de outrem","Confirmar enquadramento e direito","Pronto para revisão"))))),"Rever: formato inválido")</f>
        <v/>
      </c>
    </row>
    <row r="84">
      <c r="A84" s="17" t="n"/>
      <c r="B84" s="18" t="n"/>
      <c r="C84" s="19" t="n"/>
      <c r="D84" s="19" t="n"/>
      <c r="E84" s="17" t="n"/>
      <c r="F84" s="18" t="n"/>
      <c r="G84" s="20" t="n"/>
      <c r="H84" s="20" t="n"/>
      <c r="I84" s="21" t="n"/>
      <c r="J84" s="21" t="n"/>
      <c r="K84" s="18" t="n"/>
      <c r="L84" s="21" t="n"/>
      <c r="M84" s="21" t="n"/>
      <c r="N84" s="21" t="n"/>
      <c r="O84" s="19" t="n"/>
      <c r="P84" s="22">
        <f>IF($A84="","",IFERROR(SUM($G84:$H84)*$I84,0))</f>
        <v/>
      </c>
      <c r="Q84" s="22">
        <f>IF($A84="","",IFERROR($P84*$J84,0))</f>
        <v/>
      </c>
      <c r="R84" s="22">
        <f>IF($A84="","",IF($E84="Integral",$Q84,IF($E84="Duodécimos",IFERROR($Q84/'Parâmetros'!$B$6*$K84,0),0)))</f>
        <v/>
      </c>
      <c r="S84" s="23">
        <f>IF($A84="","",IF($L84="",'Parâmetros'!$B$7,$L84))</f>
        <v/>
      </c>
      <c r="T84" s="22">
        <f>IF($A84="","",IFERROR($R84*$S84,0))</f>
        <v/>
      </c>
      <c r="U84" s="23">
        <f>IF($A84="","",IF($M84="",'Parâmetros'!$B$8,$M84))</f>
        <v/>
      </c>
      <c r="V84" s="22">
        <f>IF($A84="","",IFERROR($R84*$U84,0))</f>
        <v/>
      </c>
      <c r="W84" s="23">
        <f>IF($A84="","",IF($N84="",'Parâmetros'!$B$9,$N84))</f>
        <v/>
      </c>
      <c r="X84" s="22">
        <f>IF($A84="","",IFERROR($R84*$W84,0))</f>
        <v/>
      </c>
      <c r="Y84" s="22">
        <f>IF($A84="","",IFERROR($R84-$T84-$V84,0))</f>
        <v/>
      </c>
      <c r="Z84" s="22">
        <f>IF($A84="","",IFERROR($R84+$X84,0))</f>
        <v/>
      </c>
      <c r="AA84" s="24">
        <f>IFERROR(IF($A84="","",IF(OR($B84="",$C84="",$D84="",$E84="",$F84="",$G84="",$I84="",$J84=""),"Rever: campos obrigatórios",IF(OR($F84&lt;1,$F84&gt;12,$G84&lt;0,$H84&lt;0,$I84&lt;0,$I84&gt;1,$J84&lt;0,$J84&gt;1,$L84&lt;0,$L84&gt;1,$M84&lt;0,$M84&gt;1,$N84&lt;0,$N84&gt;1,AND($K84&lt;&gt;"",OR($K84&lt;1,$K84&gt;'Parâmetros'!$B$6))),"Rever: valores fora do intervalo",IF(AND($E84="Duodécimos",OR($K84="",$K84&lt;1,'Parâmetros'!$B$6&lt;=0)),"Rever: indicar duodécimos ou divisor",IF($D84&lt;&gt;"Trabalhador por conta de outrem","Confirmar enquadramento e direito","Pronto para revisão"))))),"Rever: formato inválido")</f>
        <v/>
      </c>
    </row>
    <row r="85">
      <c r="A85" s="17" t="n"/>
      <c r="B85" s="18" t="n"/>
      <c r="C85" s="19" t="n"/>
      <c r="D85" s="19" t="n"/>
      <c r="E85" s="17" t="n"/>
      <c r="F85" s="18" t="n"/>
      <c r="G85" s="20" t="n"/>
      <c r="H85" s="20" t="n"/>
      <c r="I85" s="21" t="n"/>
      <c r="J85" s="21" t="n"/>
      <c r="K85" s="18" t="n"/>
      <c r="L85" s="21" t="n"/>
      <c r="M85" s="21" t="n"/>
      <c r="N85" s="21" t="n"/>
      <c r="O85" s="19" t="n"/>
      <c r="P85" s="22">
        <f>IF($A85="","",IFERROR(SUM($G85:$H85)*$I85,0))</f>
        <v/>
      </c>
      <c r="Q85" s="22">
        <f>IF($A85="","",IFERROR($P85*$J85,0))</f>
        <v/>
      </c>
      <c r="R85" s="22">
        <f>IF($A85="","",IF($E85="Integral",$Q85,IF($E85="Duodécimos",IFERROR($Q85/'Parâmetros'!$B$6*$K85,0),0)))</f>
        <v/>
      </c>
      <c r="S85" s="23">
        <f>IF($A85="","",IF($L85="",'Parâmetros'!$B$7,$L85))</f>
        <v/>
      </c>
      <c r="T85" s="22">
        <f>IF($A85="","",IFERROR($R85*$S85,0))</f>
        <v/>
      </c>
      <c r="U85" s="23">
        <f>IF($A85="","",IF($M85="",'Parâmetros'!$B$8,$M85))</f>
        <v/>
      </c>
      <c r="V85" s="22">
        <f>IF($A85="","",IFERROR($R85*$U85,0))</f>
        <v/>
      </c>
      <c r="W85" s="23">
        <f>IF($A85="","",IF($N85="",'Parâmetros'!$B$9,$N85))</f>
        <v/>
      </c>
      <c r="X85" s="22">
        <f>IF($A85="","",IFERROR($R85*$W85,0))</f>
        <v/>
      </c>
      <c r="Y85" s="22">
        <f>IF($A85="","",IFERROR($R85-$T85-$V85,0))</f>
        <v/>
      </c>
      <c r="Z85" s="22">
        <f>IF($A85="","",IFERROR($R85+$X85,0))</f>
        <v/>
      </c>
      <c r="AA85" s="24">
        <f>IFERROR(IF($A85="","",IF(OR($B85="",$C85="",$D85="",$E85="",$F85="",$G85="",$I85="",$J85=""),"Rever: campos obrigatórios",IF(OR($F85&lt;1,$F85&gt;12,$G85&lt;0,$H85&lt;0,$I85&lt;0,$I85&gt;1,$J85&lt;0,$J85&gt;1,$L85&lt;0,$L85&gt;1,$M85&lt;0,$M85&gt;1,$N85&lt;0,$N85&gt;1,AND($K85&lt;&gt;"",OR($K85&lt;1,$K85&gt;'Parâmetros'!$B$6))),"Rever: valores fora do intervalo",IF(AND($E85="Duodécimos",OR($K85="",$K85&lt;1,'Parâmetros'!$B$6&lt;=0)),"Rever: indicar duodécimos ou divisor",IF($D85&lt;&gt;"Trabalhador por conta de outrem","Confirmar enquadramento e direito","Pronto para revisão"))))),"Rever: formato inválido")</f>
        <v/>
      </c>
    </row>
    <row r="86">
      <c r="A86" s="17" t="n"/>
      <c r="B86" s="18" t="n"/>
      <c r="C86" s="19" t="n"/>
      <c r="D86" s="19" t="n"/>
      <c r="E86" s="17" t="n"/>
      <c r="F86" s="18" t="n"/>
      <c r="G86" s="20" t="n"/>
      <c r="H86" s="20" t="n"/>
      <c r="I86" s="21" t="n"/>
      <c r="J86" s="21" t="n"/>
      <c r="K86" s="18" t="n"/>
      <c r="L86" s="21" t="n"/>
      <c r="M86" s="21" t="n"/>
      <c r="N86" s="21" t="n"/>
      <c r="O86" s="19" t="n"/>
      <c r="P86" s="22">
        <f>IF($A86="","",IFERROR(SUM($G86:$H86)*$I86,0))</f>
        <v/>
      </c>
      <c r="Q86" s="22">
        <f>IF($A86="","",IFERROR($P86*$J86,0))</f>
        <v/>
      </c>
      <c r="R86" s="22">
        <f>IF($A86="","",IF($E86="Integral",$Q86,IF($E86="Duodécimos",IFERROR($Q86/'Parâmetros'!$B$6*$K86,0),0)))</f>
        <v/>
      </c>
      <c r="S86" s="23">
        <f>IF($A86="","",IF($L86="",'Parâmetros'!$B$7,$L86))</f>
        <v/>
      </c>
      <c r="T86" s="22">
        <f>IF($A86="","",IFERROR($R86*$S86,0))</f>
        <v/>
      </c>
      <c r="U86" s="23">
        <f>IF($A86="","",IF($M86="",'Parâmetros'!$B$8,$M86))</f>
        <v/>
      </c>
      <c r="V86" s="22">
        <f>IF($A86="","",IFERROR($R86*$U86,0))</f>
        <v/>
      </c>
      <c r="W86" s="23">
        <f>IF($A86="","",IF($N86="",'Parâmetros'!$B$9,$N86))</f>
        <v/>
      </c>
      <c r="X86" s="22">
        <f>IF($A86="","",IFERROR($R86*$W86,0))</f>
        <v/>
      </c>
      <c r="Y86" s="22">
        <f>IF($A86="","",IFERROR($R86-$T86-$V86,0))</f>
        <v/>
      </c>
      <c r="Z86" s="22">
        <f>IF($A86="","",IFERROR($R86+$X86,0))</f>
        <v/>
      </c>
      <c r="AA86" s="24">
        <f>IFERROR(IF($A86="","",IF(OR($B86="",$C86="",$D86="",$E86="",$F86="",$G86="",$I86="",$J86=""),"Rever: campos obrigatórios",IF(OR($F86&lt;1,$F86&gt;12,$G86&lt;0,$H86&lt;0,$I86&lt;0,$I86&gt;1,$J86&lt;0,$J86&gt;1,$L86&lt;0,$L86&gt;1,$M86&lt;0,$M86&gt;1,$N86&lt;0,$N86&gt;1,AND($K86&lt;&gt;"",OR($K86&lt;1,$K86&gt;'Parâmetros'!$B$6))),"Rever: valores fora do intervalo",IF(AND($E86="Duodécimos",OR($K86="",$K86&lt;1,'Parâmetros'!$B$6&lt;=0)),"Rever: indicar duodécimos ou divisor",IF($D86&lt;&gt;"Trabalhador por conta de outrem","Confirmar enquadramento e direito","Pronto para revisão"))))),"Rever: formato inválido")</f>
        <v/>
      </c>
    </row>
    <row r="87">
      <c r="A87" s="17" t="n"/>
      <c r="B87" s="18" t="n"/>
      <c r="C87" s="19" t="n"/>
      <c r="D87" s="19" t="n"/>
      <c r="E87" s="17" t="n"/>
      <c r="F87" s="18" t="n"/>
      <c r="G87" s="20" t="n"/>
      <c r="H87" s="20" t="n"/>
      <c r="I87" s="21" t="n"/>
      <c r="J87" s="21" t="n"/>
      <c r="K87" s="18" t="n"/>
      <c r="L87" s="21" t="n"/>
      <c r="M87" s="21" t="n"/>
      <c r="N87" s="21" t="n"/>
      <c r="O87" s="19" t="n"/>
      <c r="P87" s="22">
        <f>IF($A87="","",IFERROR(SUM($G87:$H87)*$I87,0))</f>
        <v/>
      </c>
      <c r="Q87" s="22">
        <f>IF($A87="","",IFERROR($P87*$J87,0))</f>
        <v/>
      </c>
      <c r="R87" s="22">
        <f>IF($A87="","",IF($E87="Integral",$Q87,IF($E87="Duodécimos",IFERROR($Q87/'Parâmetros'!$B$6*$K87,0),0)))</f>
        <v/>
      </c>
      <c r="S87" s="23">
        <f>IF($A87="","",IF($L87="",'Parâmetros'!$B$7,$L87))</f>
        <v/>
      </c>
      <c r="T87" s="22">
        <f>IF($A87="","",IFERROR($R87*$S87,0))</f>
        <v/>
      </c>
      <c r="U87" s="23">
        <f>IF($A87="","",IF($M87="",'Parâmetros'!$B$8,$M87))</f>
        <v/>
      </c>
      <c r="V87" s="22">
        <f>IF($A87="","",IFERROR($R87*$U87,0))</f>
        <v/>
      </c>
      <c r="W87" s="23">
        <f>IF($A87="","",IF($N87="",'Parâmetros'!$B$9,$N87))</f>
        <v/>
      </c>
      <c r="X87" s="22">
        <f>IF($A87="","",IFERROR($R87*$W87,0))</f>
        <v/>
      </c>
      <c r="Y87" s="22">
        <f>IF($A87="","",IFERROR($R87-$T87-$V87,0))</f>
        <v/>
      </c>
      <c r="Z87" s="22">
        <f>IF($A87="","",IFERROR($R87+$X87,0))</f>
        <v/>
      </c>
      <c r="AA87" s="24">
        <f>IFERROR(IF($A87="","",IF(OR($B87="",$C87="",$D87="",$E87="",$F87="",$G87="",$I87="",$J87=""),"Rever: campos obrigatórios",IF(OR($F87&lt;1,$F87&gt;12,$G87&lt;0,$H87&lt;0,$I87&lt;0,$I87&gt;1,$J87&lt;0,$J87&gt;1,$L87&lt;0,$L87&gt;1,$M87&lt;0,$M87&gt;1,$N87&lt;0,$N87&gt;1,AND($K87&lt;&gt;"",OR($K87&lt;1,$K87&gt;'Parâmetros'!$B$6))),"Rever: valores fora do intervalo",IF(AND($E87="Duodécimos",OR($K87="",$K87&lt;1,'Parâmetros'!$B$6&lt;=0)),"Rever: indicar duodécimos ou divisor",IF($D87&lt;&gt;"Trabalhador por conta de outrem","Confirmar enquadramento e direito","Pronto para revisão"))))),"Rever: formato inválido")</f>
        <v/>
      </c>
    </row>
    <row r="88">
      <c r="A88" s="17" t="n"/>
      <c r="B88" s="18" t="n"/>
      <c r="C88" s="19" t="n"/>
      <c r="D88" s="19" t="n"/>
      <c r="E88" s="17" t="n"/>
      <c r="F88" s="18" t="n"/>
      <c r="G88" s="20" t="n"/>
      <c r="H88" s="20" t="n"/>
      <c r="I88" s="21" t="n"/>
      <c r="J88" s="21" t="n"/>
      <c r="K88" s="18" t="n"/>
      <c r="L88" s="21" t="n"/>
      <c r="M88" s="21" t="n"/>
      <c r="N88" s="21" t="n"/>
      <c r="O88" s="19" t="n"/>
      <c r="P88" s="22">
        <f>IF($A88="","",IFERROR(SUM($G88:$H88)*$I88,0))</f>
        <v/>
      </c>
      <c r="Q88" s="22">
        <f>IF($A88="","",IFERROR($P88*$J88,0))</f>
        <v/>
      </c>
      <c r="R88" s="22">
        <f>IF($A88="","",IF($E88="Integral",$Q88,IF($E88="Duodécimos",IFERROR($Q88/'Parâmetros'!$B$6*$K88,0),0)))</f>
        <v/>
      </c>
      <c r="S88" s="23">
        <f>IF($A88="","",IF($L88="",'Parâmetros'!$B$7,$L88))</f>
        <v/>
      </c>
      <c r="T88" s="22">
        <f>IF($A88="","",IFERROR($R88*$S88,0))</f>
        <v/>
      </c>
      <c r="U88" s="23">
        <f>IF($A88="","",IF($M88="",'Parâmetros'!$B$8,$M88))</f>
        <v/>
      </c>
      <c r="V88" s="22">
        <f>IF($A88="","",IFERROR($R88*$U88,0))</f>
        <v/>
      </c>
      <c r="W88" s="23">
        <f>IF($A88="","",IF($N88="",'Parâmetros'!$B$9,$N88))</f>
        <v/>
      </c>
      <c r="X88" s="22">
        <f>IF($A88="","",IFERROR($R88*$W88,0))</f>
        <v/>
      </c>
      <c r="Y88" s="22">
        <f>IF($A88="","",IFERROR($R88-$T88-$V88,0))</f>
        <v/>
      </c>
      <c r="Z88" s="22">
        <f>IF($A88="","",IFERROR($R88+$X88,0))</f>
        <v/>
      </c>
      <c r="AA88" s="24">
        <f>IFERROR(IF($A88="","",IF(OR($B88="",$C88="",$D88="",$E88="",$F88="",$G88="",$I88="",$J88=""),"Rever: campos obrigatórios",IF(OR($F88&lt;1,$F88&gt;12,$G88&lt;0,$H88&lt;0,$I88&lt;0,$I88&gt;1,$J88&lt;0,$J88&gt;1,$L88&lt;0,$L88&gt;1,$M88&lt;0,$M88&gt;1,$N88&lt;0,$N88&gt;1,AND($K88&lt;&gt;"",OR($K88&lt;1,$K88&gt;'Parâmetros'!$B$6))),"Rever: valores fora do intervalo",IF(AND($E88="Duodécimos",OR($K88="",$K88&lt;1,'Parâmetros'!$B$6&lt;=0)),"Rever: indicar duodécimos ou divisor",IF($D88&lt;&gt;"Trabalhador por conta de outrem","Confirmar enquadramento e direito","Pronto para revisão"))))),"Rever: formato inválido")</f>
        <v/>
      </c>
    </row>
    <row r="89">
      <c r="A89" s="17" t="n"/>
      <c r="B89" s="18" t="n"/>
      <c r="C89" s="19" t="n"/>
      <c r="D89" s="19" t="n"/>
      <c r="E89" s="17" t="n"/>
      <c r="F89" s="18" t="n"/>
      <c r="G89" s="20" t="n"/>
      <c r="H89" s="20" t="n"/>
      <c r="I89" s="21" t="n"/>
      <c r="J89" s="21" t="n"/>
      <c r="K89" s="18" t="n"/>
      <c r="L89" s="21" t="n"/>
      <c r="M89" s="21" t="n"/>
      <c r="N89" s="21" t="n"/>
      <c r="O89" s="19" t="n"/>
      <c r="P89" s="22">
        <f>IF($A89="","",IFERROR(SUM($G89:$H89)*$I89,0))</f>
        <v/>
      </c>
      <c r="Q89" s="22">
        <f>IF($A89="","",IFERROR($P89*$J89,0))</f>
        <v/>
      </c>
      <c r="R89" s="22">
        <f>IF($A89="","",IF($E89="Integral",$Q89,IF($E89="Duodécimos",IFERROR($Q89/'Parâmetros'!$B$6*$K89,0),0)))</f>
        <v/>
      </c>
      <c r="S89" s="23">
        <f>IF($A89="","",IF($L89="",'Parâmetros'!$B$7,$L89))</f>
        <v/>
      </c>
      <c r="T89" s="22">
        <f>IF($A89="","",IFERROR($R89*$S89,0))</f>
        <v/>
      </c>
      <c r="U89" s="23">
        <f>IF($A89="","",IF($M89="",'Parâmetros'!$B$8,$M89))</f>
        <v/>
      </c>
      <c r="V89" s="22">
        <f>IF($A89="","",IFERROR($R89*$U89,0))</f>
        <v/>
      </c>
      <c r="W89" s="23">
        <f>IF($A89="","",IF($N89="",'Parâmetros'!$B$9,$N89))</f>
        <v/>
      </c>
      <c r="X89" s="22">
        <f>IF($A89="","",IFERROR($R89*$W89,0))</f>
        <v/>
      </c>
      <c r="Y89" s="22">
        <f>IF($A89="","",IFERROR($R89-$T89-$V89,0))</f>
        <v/>
      </c>
      <c r="Z89" s="22">
        <f>IF($A89="","",IFERROR($R89+$X89,0))</f>
        <v/>
      </c>
      <c r="AA89" s="24">
        <f>IFERROR(IF($A89="","",IF(OR($B89="",$C89="",$D89="",$E89="",$F89="",$G89="",$I89="",$J89=""),"Rever: campos obrigatórios",IF(OR($F89&lt;1,$F89&gt;12,$G89&lt;0,$H89&lt;0,$I89&lt;0,$I89&gt;1,$J89&lt;0,$J89&gt;1,$L89&lt;0,$L89&gt;1,$M89&lt;0,$M89&gt;1,$N89&lt;0,$N89&gt;1,AND($K89&lt;&gt;"",OR($K89&lt;1,$K89&gt;'Parâmetros'!$B$6))),"Rever: valores fora do intervalo",IF(AND($E89="Duodécimos",OR($K89="",$K89&lt;1,'Parâmetros'!$B$6&lt;=0)),"Rever: indicar duodécimos ou divisor",IF($D89&lt;&gt;"Trabalhador por conta de outrem","Confirmar enquadramento e direito","Pronto para revisão"))))),"Rever: formato inválido")</f>
        <v/>
      </c>
    </row>
    <row r="90">
      <c r="A90" s="17" t="n"/>
      <c r="B90" s="18" t="n"/>
      <c r="C90" s="19" t="n"/>
      <c r="D90" s="19" t="n"/>
      <c r="E90" s="17" t="n"/>
      <c r="F90" s="18" t="n"/>
      <c r="G90" s="20" t="n"/>
      <c r="H90" s="20" t="n"/>
      <c r="I90" s="21" t="n"/>
      <c r="J90" s="21" t="n"/>
      <c r="K90" s="18" t="n"/>
      <c r="L90" s="21" t="n"/>
      <c r="M90" s="21" t="n"/>
      <c r="N90" s="21" t="n"/>
      <c r="O90" s="19" t="n"/>
      <c r="P90" s="22">
        <f>IF($A90="","",IFERROR(SUM($G90:$H90)*$I90,0))</f>
        <v/>
      </c>
      <c r="Q90" s="22">
        <f>IF($A90="","",IFERROR($P90*$J90,0))</f>
        <v/>
      </c>
      <c r="R90" s="22">
        <f>IF($A90="","",IF($E90="Integral",$Q90,IF($E90="Duodécimos",IFERROR($Q90/'Parâmetros'!$B$6*$K90,0),0)))</f>
        <v/>
      </c>
      <c r="S90" s="23">
        <f>IF($A90="","",IF($L90="",'Parâmetros'!$B$7,$L90))</f>
        <v/>
      </c>
      <c r="T90" s="22">
        <f>IF($A90="","",IFERROR($R90*$S90,0))</f>
        <v/>
      </c>
      <c r="U90" s="23">
        <f>IF($A90="","",IF($M90="",'Parâmetros'!$B$8,$M90))</f>
        <v/>
      </c>
      <c r="V90" s="22">
        <f>IF($A90="","",IFERROR($R90*$U90,0))</f>
        <v/>
      </c>
      <c r="W90" s="23">
        <f>IF($A90="","",IF($N90="",'Parâmetros'!$B$9,$N90))</f>
        <v/>
      </c>
      <c r="X90" s="22">
        <f>IF($A90="","",IFERROR($R90*$W90,0))</f>
        <v/>
      </c>
      <c r="Y90" s="22">
        <f>IF($A90="","",IFERROR($R90-$T90-$V90,0))</f>
        <v/>
      </c>
      <c r="Z90" s="22">
        <f>IF($A90="","",IFERROR($R90+$X90,0))</f>
        <v/>
      </c>
      <c r="AA90" s="24">
        <f>IFERROR(IF($A90="","",IF(OR($B90="",$C90="",$D90="",$E90="",$F90="",$G90="",$I90="",$J90=""),"Rever: campos obrigatórios",IF(OR($F90&lt;1,$F90&gt;12,$G90&lt;0,$H90&lt;0,$I90&lt;0,$I90&gt;1,$J90&lt;0,$J90&gt;1,$L90&lt;0,$L90&gt;1,$M90&lt;0,$M90&gt;1,$N90&lt;0,$N90&gt;1,AND($K90&lt;&gt;"",OR($K90&lt;1,$K90&gt;'Parâmetros'!$B$6))),"Rever: valores fora do intervalo",IF(AND($E90="Duodécimos",OR($K90="",$K90&lt;1,'Parâmetros'!$B$6&lt;=0)),"Rever: indicar duodécimos ou divisor",IF($D90&lt;&gt;"Trabalhador por conta de outrem","Confirmar enquadramento e direito","Pronto para revisão"))))),"Rever: formato inválido")</f>
        <v/>
      </c>
    </row>
    <row r="91">
      <c r="A91" s="17" t="n"/>
      <c r="B91" s="18" t="n"/>
      <c r="C91" s="19" t="n"/>
      <c r="D91" s="19" t="n"/>
      <c r="E91" s="17" t="n"/>
      <c r="F91" s="18" t="n"/>
      <c r="G91" s="20" t="n"/>
      <c r="H91" s="20" t="n"/>
      <c r="I91" s="21" t="n"/>
      <c r="J91" s="21" t="n"/>
      <c r="K91" s="18" t="n"/>
      <c r="L91" s="21" t="n"/>
      <c r="M91" s="21" t="n"/>
      <c r="N91" s="21" t="n"/>
      <c r="O91" s="19" t="n"/>
      <c r="P91" s="22">
        <f>IF($A91="","",IFERROR(SUM($G91:$H91)*$I91,0))</f>
        <v/>
      </c>
      <c r="Q91" s="22">
        <f>IF($A91="","",IFERROR($P91*$J91,0))</f>
        <v/>
      </c>
      <c r="R91" s="22">
        <f>IF($A91="","",IF($E91="Integral",$Q91,IF($E91="Duodécimos",IFERROR($Q91/'Parâmetros'!$B$6*$K91,0),0)))</f>
        <v/>
      </c>
      <c r="S91" s="23">
        <f>IF($A91="","",IF($L91="",'Parâmetros'!$B$7,$L91))</f>
        <v/>
      </c>
      <c r="T91" s="22">
        <f>IF($A91="","",IFERROR($R91*$S91,0))</f>
        <v/>
      </c>
      <c r="U91" s="23">
        <f>IF($A91="","",IF($M91="",'Parâmetros'!$B$8,$M91))</f>
        <v/>
      </c>
      <c r="V91" s="22">
        <f>IF($A91="","",IFERROR($R91*$U91,0))</f>
        <v/>
      </c>
      <c r="W91" s="23">
        <f>IF($A91="","",IF($N91="",'Parâmetros'!$B$9,$N91))</f>
        <v/>
      </c>
      <c r="X91" s="22">
        <f>IF($A91="","",IFERROR($R91*$W91,0))</f>
        <v/>
      </c>
      <c r="Y91" s="22">
        <f>IF($A91="","",IFERROR($R91-$T91-$V91,0))</f>
        <v/>
      </c>
      <c r="Z91" s="22">
        <f>IF($A91="","",IFERROR($R91+$X91,0))</f>
        <v/>
      </c>
      <c r="AA91" s="24">
        <f>IFERROR(IF($A91="","",IF(OR($B91="",$C91="",$D91="",$E91="",$F91="",$G91="",$I91="",$J91=""),"Rever: campos obrigatórios",IF(OR($F91&lt;1,$F91&gt;12,$G91&lt;0,$H91&lt;0,$I91&lt;0,$I91&gt;1,$J91&lt;0,$J91&gt;1,$L91&lt;0,$L91&gt;1,$M91&lt;0,$M91&gt;1,$N91&lt;0,$N91&gt;1,AND($K91&lt;&gt;"",OR($K91&lt;1,$K91&gt;'Parâmetros'!$B$6))),"Rever: valores fora do intervalo",IF(AND($E91="Duodécimos",OR($K91="",$K91&lt;1,'Parâmetros'!$B$6&lt;=0)),"Rever: indicar duodécimos ou divisor",IF($D91&lt;&gt;"Trabalhador por conta de outrem","Confirmar enquadramento e direito","Pronto para revisão"))))),"Rever: formato inválido")</f>
        <v/>
      </c>
    </row>
    <row r="92">
      <c r="A92" s="17" t="n"/>
      <c r="B92" s="18" t="n"/>
      <c r="C92" s="19" t="n"/>
      <c r="D92" s="19" t="n"/>
      <c r="E92" s="17" t="n"/>
      <c r="F92" s="18" t="n"/>
      <c r="G92" s="20" t="n"/>
      <c r="H92" s="20" t="n"/>
      <c r="I92" s="21" t="n"/>
      <c r="J92" s="21" t="n"/>
      <c r="K92" s="18" t="n"/>
      <c r="L92" s="21" t="n"/>
      <c r="M92" s="21" t="n"/>
      <c r="N92" s="21" t="n"/>
      <c r="O92" s="19" t="n"/>
      <c r="P92" s="22">
        <f>IF($A92="","",IFERROR(SUM($G92:$H92)*$I92,0))</f>
        <v/>
      </c>
      <c r="Q92" s="22">
        <f>IF($A92="","",IFERROR($P92*$J92,0))</f>
        <v/>
      </c>
      <c r="R92" s="22">
        <f>IF($A92="","",IF($E92="Integral",$Q92,IF($E92="Duodécimos",IFERROR($Q92/'Parâmetros'!$B$6*$K92,0),0)))</f>
        <v/>
      </c>
      <c r="S92" s="23">
        <f>IF($A92="","",IF($L92="",'Parâmetros'!$B$7,$L92))</f>
        <v/>
      </c>
      <c r="T92" s="22">
        <f>IF($A92="","",IFERROR($R92*$S92,0))</f>
        <v/>
      </c>
      <c r="U92" s="23">
        <f>IF($A92="","",IF($M92="",'Parâmetros'!$B$8,$M92))</f>
        <v/>
      </c>
      <c r="V92" s="22">
        <f>IF($A92="","",IFERROR($R92*$U92,0))</f>
        <v/>
      </c>
      <c r="W92" s="23">
        <f>IF($A92="","",IF($N92="",'Parâmetros'!$B$9,$N92))</f>
        <v/>
      </c>
      <c r="X92" s="22">
        <f>IF($A92="","",IFERROR($R92*$W92,0))</f>
        <v/>
      </c>
      <c r="Y92" s="22">
        <f>IF($A92="","",IFERROR($R92-$T92-$V92,0))</f>
        <v/>
      </c>
      <c r="Z92" s="22">
        <f>IF($A92="","",IFERROR($R92+$X92,0))</f>
        <v/>
      </c>
      <c r="AA92" s="24">
        <f>IFERROR(IF($A92="","",IF(OR($B92="",$C92="",$D92="",$E92="",$F92="",$G92="",$I92="",$J92=""),"Rever: campos obrigatórios",IF(OR($F92&lt;1,$F92&gt;12,$G92&lt;0,$H92&lt;0,$I92&lt;0,$I92&gt;1,$J92&lt;0,$J92&gt;1,$L92&lt;0,$L92&gt;1,$M92&lt;0,$M92&gt;1,$N92&lt;0,$N92&gt;1,AND($K92&lt;&gt;"",OR($K92&lt;1,$K92&gt;'Parâmetros'!$B$6))),"Rever: valores fora do intervalo",IF(AND($E92="Duodécimos",OR($K92="",$K92&lt;1,'Parâmetros'!$B$6&lt;=0)),"Rever: indicar duodécimos ou divisor",IF($D92&lt;&gt;"Trabalhador por conta de outrem","Confirmar enquadramento e direito","Pronto para revisão"))))),"Rever: formato inválido")</f>
        <v/>
      </c>
    </row>
    <row r="93">
      <c r="A93" s="17" t="n"/>
      <c r="B93" s="18" t="n"/>
      <c r="C93" s="19" t="n"/>
      <c r="D93" s="19" t="n"/>
      <c r="E93" s="17" t="n"/>
      <c r="F93" s="18" t="n"/>
      <c r="G93" s="20" t="n"/>
      <c r="H93" s="20" t="n"/>
      <c r="I93" s="21" t="n"/>
      <c r="J93" s="21" t="n"/>
      <c r="K93" s="18" t="n"/>
      <c r="L93" s="21" t="n"/>
      <c r="M93" s="21" t="n"/>
      <c r="N93" s="21" t="n"/>
      <c r="O93" s="19" t="n"/>
      <c r="P93" s="22">
        <f>IF($A93="","",IFERROR(SUM($G93:$H93)*$I93,0))</f>
        <v/>
      </c>
      <c r="Q93" s="22">
        <f>IF($A93="","",IFERROR($P93*$J93,0))</f>
        <v/>
      </c>
      <c r="R93" s="22">
        <f>IF($A93="","",IF($E93="Integral",$Q93,IF($E93="Duodécimos",IFERROR($Q93/'Parâmetros'!$B$6*$K93,0),0)))</f>
        <v/>
      </c>
      <c r="S93" s="23">
        <f>IF($A93="","",IF($L93="",'Parâmetros'!$B$7,$L93))</f>
        <v/>
      </c>
      <c r="T93" s="22">
        <f>IF($A93="","",IFERROR($R93*$S93,0))</f>
        <v/>
      </c>
      <c r="U93" s="23">
        <f>IF($A93="","",IF($M93="",'Parâmetros'!$B$8,$M93))</f>
        <v/>
      </c>
      <c r="V93" s="22">
        <f>IF($A93="","",IFERROR($R93*$U93,0))</f>
        <v/>
      </c>
      <c r="W93" s="23">
        <f>IF($A93="","",IF($N93="",'Parâmetros'!$B$9,$N93))</f>
        <v/>
      </c>
      <c r="X93" s="22">
        <f>IF($A93="","",IFERROR($R93*$W93,0))</f>
        <v/>
      </c>
      <c r="Y93" s="22">
        <f>IF($A93="","",IFERROR($R93-$T93-$V93,0))</f>
        <v/>
      </c>
      <c r="Z93" s="22">
        <f>IF($A93="","",IFERROR($R93+$X93,0))</f>
        <v/>
      </c>
      <c r="AA93" s="24">
        <f>IFERROR(IF($A93="","",IF(OR($B93="",$C93="",$D93="",$E93="",$F93="",$G93="",$I93="",$J93=""),"Rever: campos obrigatórios",IF(OR($F93&lt;1,$F93&gt;12,$G93&lt;0,$H93&lt;0,$I93&lt;0,$I93&gt;1,$J93&lt;0,$J93&gt;1,$L93&lt;0,$L93&gt;1,$M93&lt;0,$M93&gt;1,$N93&lt;0,$N93&gt;1,AND($K93&lt;&gt;"",OR($K93&lt;1,$K93&gt;'Parâmetros'!$B$6))),"Rever: valores fora do intervalo",IF(AND($E93="Duodécimos",OR($K93="",$K93&lt;1,'Parâmetros'!$B$6&lt;=0)),"Rever: indicar duodécimos ou divisor",IF($D93&lt;&gt;"Trabalhador por conta de outrem","Confirmar enquadramento e direito","Pronto para revisão"))))),"Rever: formato inválido")</f>
        <v/>
      </c>
    </row>
    <row r="94">
      <c r="A94" s="17" t="n"/>
      <c r="B94" s="18" t="n"/>
      <c r="C94" s="19" t="n"/>
      <c r="D94" s="19" t="n"/>
      <c r="E94" s="17" t="n"/>
      <c r="F94" s="18" t="n"/>
      <c r="G94" s="20" t="n"/>
      <c r="H94" s="20" t="n"/>
      <c r="I94" s="21" t="n"/>
      <c r="J94" s="21" t="n"/>
      <c r="K94" s="18" t="n"/>
      <c r="L94" s="21" t="n"/>
      <c r="M94" s="21" t="n"/>
      <c r="N94" s="21" t="n"/>
      <c r="O94" s="19" t="n"/>
      <c r="P94" s="22">
        <f>IF($A94="","",IFERROR(SUM($G94:$H94)*$I94,0))</f>
        <v/>
      </c>
      <c r="Q94" s="22">
        <f>IF($A94="","",IFERROR($P94*$J94,0))</f>
        <v/>
      </c>
      <c r="R94" s="22">
        <f>IF($A94="","",IF($E94="Integral",$Q94,IF($E94="Duodécimos",IFERROR($Q94/'Parâmetros'!$B$6*$K94,0),0)))</f>
        <v/>
      </c>
      <c r="S94" s="23">
        <f>IF($A94="","",IF($L94="",'Parâmetros'!$B$7,$L94))</f>
        <v/>
      </c>
      <c r="T94" s="22">
        <f>IF($A94="","",IFERROR($R94*$S94,0))</f>
        <v/>
      </c>
      <c r="U94" s="23">
        <f>IF($A94="","",IF($M94="",'Parâmetros'!$B$8,$M94))</f>
        <v/>
      </c>
      <c r="V94" s="22">
        <f>IF($A94="","",IFERROR($R94*$U94,0))</f>
        <v/>
      </c>
      <c r="W94" s="23">
        <f>IF($A94="","",IF($N94="",'Parâmetros'!$B$9,$N94))</f>
        <v/>
      </c>
      <c r="X94" s="22">
        <f>IF($A94="","",IFERROR($R94*$W94,0))</f>
        <v/>
      </c>
      <c r="Y94" s="22">
        <f>IF($A94="","",IFERROR($R94-$T94-$V94,0))</f>
        <v/>
      </c>
      <c r="Z94" s="22">
        <f>IF($A94="","",IFERROR($R94+$X94,0))</f>
        <v/>
      </c>
      <c r="AA94" s="24">
        <f>IFERROR(IF($A94="","",IF(OR($B94="",$C94="",$D94="",$E94="",$F94="",$G94="",$I94="",$J94=""),"Rever: campos obrigatórios",IF(OR($F94&lt;1,$F94&gt;12,$G94&lt;0,$H94&lt;0,$I94&lt;0,$I94&gt;1,$J94&lt;0,$J94&gt;1,$L94&lt;0,$L94&gt;1,$M94&lt;0,$M94&gt;1,$N94&lt;0,$N94&gt;1,AND($K94&lt;&gt;"",OR($K94&lt;1,$K94&gt;'Parâmetros'!$B$6))),"Rever: valores fora do intervalo",IF(AND($E94="Duodécimos",OR($K94="",$K94&lt;1,'Parâmetros'!$B$6&lt;=0)),"Rever: indicar duodécimos ou divisor",IF($D94&lt;&gt;"Trabalhador por conta de outrem","Confirmar enquadramento e direito","Pronto para revisão"))))),"Rever: formato inválido")</f>
        <v/>
      </c>
    </row>
    <row r="95">
      <c r="A95" s="17" t="n"/>
      <c r="B95" s="18" t="n"/>
      <c r="C95" s="19" t="n"/>
      <c r="D95" s="19" t="n"/>
      <c r="E95" s="17" t="n"/>
      <c r="F95" s="18" t="n"/>
      <c r="G95" s="20" t="n"/>
      <c r="H95" s="20" t="n"/>
      <c r="I95" s="21" t="n"/>
      <c r="J95" s="21" t="n"/>
      <c r="K95" s="18" t="n"/>
      <c r="L95" s="21" t="n"/>
      <c r="M95" s="21" t="n"/>
      <c r="N95" s="21" t="n"/>
      <c r="O95" s="19" t="n"/>
      <c r="P95" s="22">
        <f>IF($A95="","",IFERROR(SUM($G95:$H95)*$I95,0))</f>
        <v/>
      </c>
      <c r="Q95" s="22">
        <f>IF($A95="","",IFERROR($P95*$J95,0))</f>
        <v/>
      </c>
      <c r="R95" s="22">
        <f>IF($A95="","",IF($E95="Integral",$Q95,IF($E95="Duodécimos",IFERROR($Q95/'Parâmetros'!$B$6*$K95,0),0)))</f>
        <v/>
      </c>
      <c r="S95" s="23">
        <f>IF($A95="","",IF($L95="",'Parâmetros'!$B$7,$L95))</f>
        <v/>
      </c>
      <c r="T95" s="22">
        <f>IF($A95="","",IFERROR($R95*$S95,0))</f>
        <v/>
      </c>
      <c r="U95" s="23">
        <f>IF($A95="","",IF($M95="",'Parâmetros'!$B$8,$M95))</f>
        <v/>
      </c>
      <c r="V95" s="22">
        <f>IF($A95="","",IFERROR($R95*$U95,0))</f>
        <v/>
      </c>
      <c r="W95" s="23">
        <f>IF($A95="","",IF($N95="",'Parâmetros'!$B$9,$N95))</f>
        <v/>
      </c>
      <c r="X95" s="22">
        <f>IF($A95="","",IFERROR($R95*$W95,0))</f>
        <v/>
      </c>
      <c r="Y95" s="22">
        <f>IF($A95="","",IFERROR($R95-$T95-$V95,0))</f>
        <v/>
      </c>
      <c r="Z95" s="22">
        <f>IF($A95="","",IFERROR($R95+$X95,0))</f>
        <v/>
      </c>
      <c r="AA95" s="24">
        <f>IFERROR(IF($A95="","",IF(OR($B95="",$C95="",$D95="",$E95="",$F95="",$G95="",$I95="",$J95=""),"Rever: campos obrigatórios",IF(OR($F95&lt;1,$F95&gt;12,$G95&lt;0,$H95&lt;0,$I95&lt;0,$I95&gt;1,$J95&lt;0,$J95&gt;1,$L95&lt;0,$L95&gt;1,$M95&lt;0,$M95&gt;1,$N95&lt;0,$N95&gt;1,AND($K95&lt;&gt;"",OR($K95&lt;1,$K95&gt;'Parâmetros'!$B$6))),"Rever: valores fora do intervalo",IF(AND($E95="Duodécimos",OR($K95="",$K95&lt;1,'Parâmetros'!$B$6&lt;=0)),"Rever: indicar duodécimos ou divisor",IF($D95&lt;&gt;"Trabalhador por conta de outrem","Confirmar enquadramento e direito","Pronto para revisão"))))),"Rever: formato inválido")</f>
        <v/>
      </c>
    </row>
    <row r="96">
      <c r="A96" s="17" t="n"/>
      <c r="B96" s="18" t="n"/>
      <c r="C96" s="19" t="n"/>
      <c r="D96" s="19" t="n"/>
      <c r="E96" s="17" t="n"/>
      <c r="F96" s="18" t="n"/>
      <c r="G96" s="20" t="n"/>
      <c r="H96" s="20" t="n"/>
      <c r="I96" s="21" t="n"/>
      <c r="J96" s="21" t="n"/>
      <c r="K96" s="18" t="n"/>
      <c r="L96" s="21" t="n"/>
      <c r="M96" s="21" t="n"/>
      <c r="N96" s="21" t="n"/>
      <c r="O96" s="19" t="n"/>
      <c r="P96" s="22">
        <f>IF($A96="","",IFERROR(SUM($G96:$H96)*$I96,0))</f>
        <v/>
      </c>
      <c r="Q96" s="22">
        <f>IF($A96="","",IFERROR($P96*$J96,0))</f>
        <v/>
      </c>
      <c r="R96" s="22">
        <f>IF($A96="","",IF($E96="Integral",$Q96,IF($E96="Duodécimos",IFERROR($Q96/'Parâmetros'!$B$6*$K96,0),0)))</f>
        <v/>
      </c>
      <c r="S96" s="23">
        <f>IF($A96="","",IF($L96="",'Parâmetros'!$B$7,$L96))</f>
        <v/>
      </c>
      <c r="T96" s="22">
        <f>IF($A96="","",IFERROR($R96*$S96,0))</f>
        <v/>
      </c>
      <c r="U96" s="23">
        <f>IF($A96="","",IF($M96="",'Parâmetros'!$B$8,$M96))</f>
        <v/>
      </c>
      <c r="V96" s="22">
        <f>IF($A96="","",IFERROR($R96*$U96,0))</f>
        <v/>
      </c>
      <c r="W96" s="23">
        <f>IF($A96="","",IF($N96="",'Parâmetros'!$B$9,$N96))</f>
        <v/>
      </c>
      <c r="X96" s="22">
        <f>IF($A96="","",IFERROR($R96*$W96,0))</f>
        <v/>
      </c>
      <c r="Y96" s="22">
        <f>IF($A96="","",IFERROR($R96-$T96-$V96,0))</f>
        <v/>
      </c>
      <c r="Z96" s="22">
        <f>IF($A96="","",IFERROR($R96+$X96,0))</f>
        <v/>
      </c>
      <c r="AA96" s="24">
        <f>IFERROR(IF($A96="","",IF(OR($B96="",$C96="",$D96="",$E96="",$F96="",$G96="",$I96="",$J96=""),"Rever: campos obrigatórios",IF(OR($F96&lt;1,$F96&gt;12,$G96&lt;0,$H96&lt;0,$I96&lt;0,$I96&gt;1,$J96&lt;0,$J96&gt;1,$L96&lt;0,$L96&gt;1,$M96&lt;0,$M96&gt;1,$N96&lt;0,$N96&gt;1,AND($K96&lt;&gt;"",OR($K96&lt;1,$K96&gt;'Parâmetros'!$B$6))),"Rever: valores fora do intervalo",IF(AND($E96="Duodécimos",OR($K96="",$K96&lt;1,'Parâmetros'!$B$6&lt;=0)),"Rever: indicar duodécimos ou divisor",IF($D96&lt;&gt;"Trabalhador por conta de outrem","Confirmar enquadramento e direito","Pronto para revisão"))))),"Rever: formato inválido")</f>
        <v/>
      </c>
    </row>
    <row r="97">
      <c r="A97" s="17" t="n"/>
      <c r="B97" s="18" t="n"/>
      <c r="C97" s="19" t="n"/>
      <c r="D97" s="19" t="n"/>
      <c r="E97" s="17" t="n"/>
      <c r="F97" s="18" t="n"/>
      <c r="G97" s="20" t="n"/>
      <c r="H97" s="20" t="n"/>
      <c r="I97" s="21" t="n"/>
      <c r="J97" s="21" t="n"/>
      <c r="K97" s="18" t="n"/>
      <c r="L97" s="21" t="n"/>
      <c r="M97" s="21" t="n"/>
      <c r="N97" s="21" t="n"/>
      <c r="O97" s="19" t="n"/>
      <c r="P97" s="22">
        <f>IF($A97="","",IFERROR(SUM($G97:$H97)*$I97,0))</f>
        <v/>
      </c>
      <c r="Q97" s="22">
        <f>IF($A97="","",IFERROR($P97*$J97,0))</f>
        <v/>
      </c>
      <c r="R97" s="22">
        <f>IF($A97="","",IF($E97="Integral",$Q97,IF($E97="Duodécimos",IFERROR($Q97/'Parâmetros'!$B$6*$K97,0),0)))</f>
        <v/>
      </c>
      <c r="S97" s="23">
        <f>IF($A97="","",IF($L97="",'Parâmetros'!$B$7,$L97))</f>
        <v/>
      </c>
      <c r="T97" s="22">
        <f>IF($A97="","",IFERROR($R97*$S97,0))</f>
        <v/>
      </c>
      <c r="U97" s="23">
        <f>IF($A97="","",IF($M97="",'Parâmetros'!$B$8,$M97))</f>
        <v/>
      </c>
      <c r="V97" s="22">
        <f>IF($A97="","",IFERROR($R97*$U97,0))</f>
        <v/>
      </c>
      <c r="W97" s="23">
        <f>IF($A97="","",IF($N97="",'Parâmetros'!$B$9,$N97))</f>
        <v/>
      </c>
      <c r="X97" s="22">
        <f>IF($A97="","",IFERROR($R97*$W97,0))</f>
        <v/>
      </c>
      <c r="Y97" s="22">
        <f>IF($A97="","",IFERROR($R97-$T97-$V97,0))</f>
        <v/>
      </c>
      <c r="Z97" s="22">
        <f>IF($A97="","",IFERROR($R97+$X97,0))</f>
        <v/>
      </c>
      <c r="AA97" s="24">
        <f>IFERROR(IF($A97="","",IF(OR($B97="",$C97="",$D97="",$E97="",$F97="",$G97="",$I97="",$J97=""),"Rever: campos obrigatórios",IF(OR($F97&lt;1,$F97&gt;12,$G97&lt;0,$H97&lt;0,$I97&lt;0,$I97&gt;1,$J97&lt;0,$J97&gt;1,$L97&lt;0,$L97&gt;1,$M97&lt;0,$M97&gt;1,$N97&lt;0,$N97&gt;1,AND($K97&lt;&gt;"",OR($K97&lt;1,$K97&gt;'Parâmetros'!$B$6))),"Rever: valores fora do intervalo",IF(AND($E97="Duodécimos",OR($K97="",$K97&lt;1,'Parâmetros'!$B$6&lt;=0)),"Rever: indicar duodécimos ou divisor",IF($D97&lt;&gt;"Trabalhador por conta de outrem","Confirmar enquadramento e direito","Pronto para revisão"))))),"Rever: formato inválido")</f>
        <v/>
      </c>
    </row>
    <row r="98">
      <c r="A98" s="17" t="n"/>
      <c r="B98" s="18" t="n"/>
      <c r="C98" s="19" t="n"/>
      <c r="D98" s="19" t="n"/>
      <c r="E98" s="17" t="n"/>
      <c r="F98" s="18" t="n"/>
      <c r="G98" s="20" t="n"/>
      <c r="H98" s="20" t="n"/>
      <c r="I98" s="21" t="n"/>
      <c r="J98" s="21" t="n"/>
      <c r="K98" s="18" t="n"/>
      <c r="L98" s="21" t="n"/>
      <c r="M98" s="21" t="n"/>
      <c r="N98" s="21" t="n"/>
      <c r="O98" s="19" t="n"/>
      <c r="P98" s="22">
        <f>IF($A98="","",IFERROR(SUM($G98:$H98)*$I98,0))</f>
        <v/>
      </c>
      <c r="Q98" s="22">
        <f>IF($A98="","",IFERROR($P98*$J98,0))</f>
        <v/>
      </c>
      <c r="R98" s="22">
        <f>IF($A98="","",IF($E98="Integral",$Q98,IF($E98="Duodécimos",IFERROR($Q98/'Parâmetros'!$B$6*$K98,0),0)))</f>
        <v/>
      </c>
      <c r="S98" s="23">
        <f>IF($A98="","",IF($L98="",'Parâmetros'!$B$7,$L98))</f>
        <v/>
      </c>
      <c r="T98" s="22">
        <f>IF($A98="","",IFERROR($R98*$S98,0))</f>
        <v/>
      </c>
      <c r="U98" s="23">
        <f>IF($A98="","",IF($M98="",'Parâmetros'!$B$8,$M98))</f>
        <v/>
      </c>
      <c r="V98" s="22">
        <f>IF($A98="","",IFERROR($R98*$U98,0))</f>
        <v/>
      </c>
      <c r="W98" s="23">
        <f>IF($A98="","",IF($N98="",'Parâmetros'!$B$9,$N98))</f>
        <v/>
      </c>
      <c r="X98" s="22">
        <f>IF($A98="","",IFERROR($R98*$W98,0))</f>
        <v/>
      </c>
      <c r="Y98" s="22">
        <f>IF($A98="","",IFERROR($R98-$T98-$V98,0))</f>
        <v/>
      </c>
      <c r="Z98" s="22">
        <f>IF($A98="","",IFERROR($R98+$X98,0))</f>
        <v/>
      </c>
      <c r="AA98" s="24">
        <f>IFERROR(IF($A98="","",IF(OR($B98="",$C98="",$D98="",$E98="",$F98="",$G98="",$I98="",$J98=""),"Rever: campos obrigatórios",IF(OR($F98&lt;1,$F98&gt;12,$G98&lt;0,$H98&lt;0,$I98&lt;0,$I98&gt;1,$J98&lt;0,$J98&gt;1,$L98&lt;0,$L98&gt;1,$M98&lt;0,$M98&gt;1,$N98&lt;0,$N98&gt;1,AND($K98&lt;&gt;"",OR($K98&lt;1,$K98&gt;'Parâmetros'!$B$6))),"Rever: valores fora do intervalo",IF(AND($E98="Duodécimos",OR($K98="",$K98&lt;1,'Parâmetros'!$B$6&lt;=0)),"Rever: indicar duodécimos ou divisor",IF($D98&lt;&gt;"Trabalhador por conta de outrem","Confirmar enquadramento e direito","Pronto para revisão"))))),"Rever: formato inválido")</f>
        <v/>
      </c>
    </row>
    <row r="99">
      <c r="A99" s="17" t="n"/>
      <c r="B99" s="18" t="n"/>
      <c r="C99" s="19" t="n"/>
      <c r="D99" s="19" t="n"/>
      <c r="E99" s="17" t="n"/>
      <c r="F99" s="18" t="n"/>
      <c r="G99" s="20" t="n"/>
      <c r="H99" s="20" t="n"/>
      <c r="I99" s="21" t="n"/>
      <c r="J99" s="21" t="n"/>
      <c r="K99" s="18" t="n"/>
      <c r="L99" s="21" t="n"/>
      <c r="M99" s="21" t="n"/>
      <c r="N99" s="21" t="n"/>
      <c r="O99" s="19" t="n"/>
      <c r="P99" s="22">
        <f>IF($A99="","",IFERROR(SUM($G99:$H99)*$I99,0))</f>
        <v/>
      </c>
      <c r="Q99" s="22">
        <f>IF($A99="","",IFERROR($P99*$J99,0))</f>
        <v/>
      </c>
      <c r="R99" s="22">
        <f>IF($A99="","",IF($E99="Integral",$Q99,IF($E99="Duodécimos",IFERROR($Q99/'Parâmetros'!$B$6*$K99,0),0)))</f>
        <v/>
      </c>
      <c r="S99" s="23">
        <f>IF($A99="","",IF($L99="",'Parâmetros'!$B$7,$L99))</f>
        <v/>
      </c>
      <c r="T99" s="22">
        <f>IF($A99="","",IFERROR($R99*$S99,0))</f>
        <v/>
      </c>
      <c r="U99" s="23">
        <f>IF($A99="","",IF($M99="",'Parâmetros'!$B$8,$M99))</f>
        <v/>
      </c>
      <c r="V99" s="22">
        <f>IF($A99="","",IFERROR($R99*$U99,0))</f>
        <v/>
      </c>
      <c r="W99" s="23">
        <f>IF($A99="","",IF($N99="",'Parâmetros'!$B$9,$N99))</f>
        <v/>
      </c>
      <c r="X99" s="22">
        <f>IF($A99="","",IFERROR($R99*$W99,0))</f>
        <v/>
      </c>
      <c r="Y99" s="22">
        <f>IF($A99="","",IFERROR($R99-$T99-$V99,0))</f>
        <v/>
      </c>
      <c r="Z99" s="22">
        <f>IF($A99="","",IFERROR($R99+$X99,0))</f>
        <v/>
      </c>
      <c r="AA99" s="24">
        <f>IFERROR(IF($A99="","",IF(OR($B99="",$C99="",$D99="",$E99="",$F99="",$G99="",$I99="",$J99=""),"Rever: campos obrigatórios",IF(OR($F99&lt;1,$F99&gt;12,$G99&lt;0,$H99&lt;0,$I99&lt;0,$I99&gt;1,$J99&lt;0,$J99&gt;1,$L99&lt;0,$L99&gt;1,$M99&lt;0,$M99&gt;1,$N99&lt;0,$N99&gt;1,AND($K99&lt;&gt;"",OR($K99&lt;1,$K99&gt;'Parâmetros'!$B$6))),"Rever: valores fora do intervalo",IF(AND($E99="Duodécimos",OR($K99="",$K99&lt;1,'Parâmetros'!$B$6&lt;=0)),"Rever: indicar duodécimos ou divisor",IF($D99&lt;&gt;"Trabalhador por conta de outrem","Confirmar enquadramento e direito","Pronto para revisão"))))),"Rever: formato inválido")</f>
        <v/>
      </c>
    </row>
    <row r="100">
      <c r="A100" s="17" t="n"/>
      <c r="B100" s="18" t="n"/>
      <c r="C100" s="19" t="n"/>
      <c r="D100" s="19" t="n"/>
      <c r="E100" s="17" t="n"/>
      <c r="F100" s="18" t="n"/>
      <c r="G100" s="20" t="n"/>
      <c r="H100" s="20" t="n"/>
      <c r="I100" s="21" t="n"/>
      <c r="J100" s="21" t="n"/>
      <c r="K100" s="18" t="n"/>
      <c r="L100" s="21" t="n"/>
      <c r="M100" s="21" t="n"/>
      <c r="N100" s="21" t="n"/>
      <c r="O100" s="19" t="n"/>
      <c r="P100" s="22">
        <f>IF($A100="","",IFERROR(SUM($G100:$H100)*$I100,0))</f>
        <v/>
      </c>
      <c r="Q100" s="22">
        <f>IF($A100="","",IFERROR($P100*$J100,0))</f>
        <v/>
      </c>
      <c r="R100" s="22">
        <f>IF($A100="","",IF($E100="Integral",$Q100,IF($E100="Duodécimos",IFERROR($Q100/'Parâmetros'!$B$6*$K100,0),0)))</f>
        <v/>
      </c>
      <c r="S100" s="23">
        <f>IF($A100="","",IF($L100="",'Parâmetros'!$B$7,$L100))</f>
        <v/>
      </c>
      <c r="T100" s="22">
        <f>IF($A100="","",IFERROR($R100*$S100,0))</f>
        <v/>
      </c>
      <c r="U100" s="23">
        <f>IF($A100="","",IF($M100="",'Parâmetros'!$B$8,$M100))</f>
        <v/>
      </c>
      <c r="V100" s="22">
        <f>IF($A100="","",IFERROR($R100*$U100,0))</f>
        <v/>
      </c>
      <c r="W100" s="23">
        <f>IF($A100="","",IF($N100="",'Parâmetros'!$B$9,$N100))</f>
        <v/>
      </c>
      <c r="X100" s="22">
        <f>IF($A100="","",IFERROR($R100*$W100,0))</f>
        <v/>
      </c>
      <c r="Y100" s="22">
        <f>IF($A100="","",IFERROR($R100-$T100-$V100,0))</f>
        <v/>
      </c>
      <c r="Z100" s="22">
        <f>IF($A100="","",IFERROR($R100+$X100,0))</f>
        <v/>
      </c>
      <c r="AA100" s="24">
        <f>IFERROR(IF($A100="","",IF(OR($B100="",$C100="",$D100="",$E100="",$F100="",$G100="",$I100="",$J100=""),"Rever: campos obrigatórios",IF(OR($F100&lt;1,$F100&gt;12,$G100&lt;0,$H100&lt;0,$I100&lt;0,$I100&gt;1,$J100&lt;0,$J100&gt;1,$L100&lt;0,$L100&gt;1,$M100&lt;0,$M100&gt;1,$N100&lt;0,$N100&gt;1,AND($K100&lt;&gt;"",OR($K100&lt;1,$K100&gt;'Parâmetros'!$B$6))),"Rever: valores fora do intervalo",IF(AND($E100="Duodécimos",OR($K100="",$K100&lt;1,'Parâmetros'!$B$6&lt;=0)),"Rever: indicar duodécimos ou divisor",IF($D100&lt;&gt;"Trabalhador por conta de outrem","Confirmar enquadramento e direito","Pronto para revisão"))))),"Rever: formato inválido")</f>
        <v/>
      </c>
    </row>
    <row r="101">
      <c r="A101" s="17" t="n"/>
      <c r="B101" s="18" t="n"/>
      <c r="C101" s="19" t="n"/>
      <c r="D101" s="19" t="n"/>
      <c r="E101" s="17" t="n"/>
      <c r="F101" s="18" t="n"/>
      <c r="G101" s="20" t="n"/>
      <c r="H101" s="20" t="n"/>
      <c r="I101" s="21" t="n"/>
      <c r="J101" s="21" t="n"/>
      <c r="K101" s="18" t="n"/>
      <c r="L101" s="21" t="n"/>
      <c r="M101" s="21" t="n"/>
      <c r="N101" s="21" t="n"/>
      <c r="O101" s="19" t="n"/>
      <c r="P101" s="22">
        <f>IF($A101="","",IFERROR(SUM($G101:$H101)*$I101,0))</f>
        <v/>
      </c>
      <c r="Q101" s="22">
        <f>IF($A101="","",IFERROR($P101*$J101,0))</f>
        <v/>
      </c>
      <c r="R101" s="22">
        <f>IF($A101="","",IF($E101="Integral",$Q101,IF($E101="Duodécimos",IFERROR($Q101/'Parâmetros'!$B$6*$K101,0),0)))</f>
        <v/>
      </c>
      <c r="S101" s="23">
        <f>IF($A101="","",IF($L101="",'Parâmetros'!$B$7,$L101))</f>
        <v/>
      </c>
      <c r="T101" s="22">
        <f>IF($A101="","",IFERROR($R101*$S101,0))</f>
        <v/>
      </c>
      <c r="U101" s="23">
        <f>IF($A101="","",IF($M101="",'Parâmetros'!$B$8,$M101))</f>
        <v/>
      </c>
      <c r="V101" s="22">
        <f>IF($A101="","",IFERROR($R101*$U101,0))</f>
        <v/>
      </c>
      <c r="W101" s="23">
        <f>IF($A101="","",IF($N101="",'Parâmetros'!$B$9,$N101))</f>
        <v/>
      </c>
      <c r="X101" s="22">
        <f>IF($A101="","",IFERROR($R101*$W101,0))</f>
        <v/>
      </c>
      <c r="Y101" s="22">
        <f>IF($A101="","",IFERROR($R101-$T101-$V101,0))</f>
        <v/>
      </c>
      <c r="Z101" s="22">
        <f>IF($A101="","",IFERROR($R101+$X101,0))</f>
        <v/>
      </c>
      <c r="AA101" s="24">
        <f>IFERROR(IF($A101="","",IF(OR($B101="",$C101="",$D101="",$E101="",$F101="",$G101="",$I101="",$J101=""),"Rever: campos obrigatórios",IF(OR($F101&lt;1,$F101&gt;12,$G101&lt;0,$H101&lt;0,$I101&lt;0,$I101&gt;1,$J101&lt;0,$J101&gt;1,$L101&lt;0,$L101&gt;1,$M101&lt;0,$M101&gt;1,$N101&lt;0,$N101&gt;1,AND($K101&lt;&gt;"",OR($K101&lt;1,$K101&gt;'Parâmetros'!$B$6))),"Rever: valores fora do intervalo",IF(AND($E101="Duodécimos",OR($K101="",$K101&lt;1,'Parâmetros'!$B$6&lt;=0)),"Rever: indicar duodécimos ou divisor",IF($D101&lt;&gt;"Trabalhador por conta de outrem","Confirmar enquadramento e direito","Pronto para revisão"))))),"Rever: formato inválido")</f>
        <v/>
      </c>
    </row>
    <row r="102">
      <c r="A102" s="17" t="n"/>
      <c r="B102" s="18" t="n"/>
      <c r="C102" s="19" t="n"/>
      <c r="D102" s="19" t="n"/>
      <c r="E102" s="17" t="n"/>
      <c r="F102" s="18" t="n"/>
      <c r="G102" s="20" t="n"/>
      <c r="H102" s="20" t="n"/>
      <c r="I102" s="21" t="n"/>
      <c r="J102" s="21" t="n"/>
      <c r="K102" s="18" t="n"/>
      <c r="L102" s="21" t="n"/>
      <c r="M102" s="21" t="n"/>
      <c r="N102" s="21" t="n"/>
      <c r="O102" s="19" t="n"/>
      <c r="P102" s="22">
        <f>IF($A102="","",IFERROR(SUM($G102:$H102)*$I102,0))</f>
        <v/>
      </c>
      <c r="Q102" s="22">
        <f>IF($A102="","",IFERROR($P102*$J102,0))</f>
        <v/>
      </c>
      <c r="R102" s="22">
        <f>IF($A102="","",IF($E102="Integral",$Q102,IF($E102="Duodécimos",IFERROR($Q102/'Parâmetros'!$B$6*$K102,0),0)))</f>
        <v/>
      </c>
      <c r="S102" s="23">
        <f>IF($A102="","",IF($L102="",'Parâmetros'!$B$7,$L102))</f>
        <v/>
      </c>
      <c r="T102" s="22">
        <f>IF($A102="","",IFERROR($R102*$S102,0))</f>
        <v/>
      </c>
      <c r="U102" s="23">
        <f>IF($A102="","",IF($M102="",'Parâmetros'!$B$8,$M102))</f>
        <v/>
      </c>
      <c r="V102" s="22">
        <f>IF($A102="","",IFERROR($R102*$U102,0))</f>
        <v/>
      </c>
      <c r="W102" s="23">
        <f>IF($A102="","",IF($N102="",'Parâmetros'!$B$9,$N102))</f>
        <v/>
      </c>
      <c r="X102" s="22">
        <f>IF($A102="","",IFERROR($R102*$W102,0))</f>
        <v/>
      </c>
      <c r="Y102" s="22">
        <f>IF($A102="","",IFERROR($R102-$T102-$V102,0))</f>
        <v/>
      </c>
      <c r="Z102" s="22">
        <f>IF($A102="","",IFERROR($R102+$X102,0))</f>
        <v/>
      </c>
      <c r="AA102" s="24">
        <f>IFERROR(IF($A102="","",IF(OR($B102="",$C102="",$D102="",$E102="",$F102="",$G102="",$I102="",$J102=""),"Rever: campos obrigatórios",IF(OR($F102&lt;1,$F102&gt;12,$G102&lt;0,$H102&lt;0,$I102&lt;0,$I102&gt;1,$J102&lt;0,$J102&gt;1,$L102&lt;0,$L102&gt;1,$M102&lt;0,$M102&gt;1,$N102&lt;0,$N102&gt;1,AND($K102&lt;&gt;"",OR($K102&lt;1,$K102&gt;'Parâmetros'!$B$6))),"Rever: valores fora do intervalo",IF(AND($E102="Duodécimos",OR($K102="",$K102&lt;1,'Parâmetros'!$B$6&lt;=0)),"Rever: indicar duodécimos ou divisor",IF($D102&lt;&gt;"Trabalhador por conta de outrem","Confirmar enquadramento e direito","Pronto para revisão"))))),"Rever: formato inválido")</f>
        <v/>
      </c>
    </row>
    <row r="103">
      <c r="A103" s="17" t="n"/>
      <c r="B103" s="18" t="n"/>
      <c r="C103" s="19" t="n"/>
      <c r="D103" s="19" t="n"/>
      <c r="E103" s="17" t="n"/>
      <c r="F103" s="18" t="n"/>
      <c r="G103" s="20" t="n"/>
      <c r="H103" s="20" t="n"/>
      <c r="I103" s="21" t="n"/>
      <c r="J103" s="21" t="n"/>
      <c r="K103" s="18" t="n"/>
      <c r="L103" s="21" t="n"/>
      <c r="M103" s="21" t="n"/>
      <c r="N103" s="21" t="n"/>
      <c r="O103" s="19" t="n"/>
      <c r="P103" s="22">
        <f>IF($A103="","",IFERROR(SUM($G103:$H103)*$I103,0))</f>
        <v/>
      </c>
      <c r="Q103" s="22">
        <f>IF($A103="","",IFERROR($P103*$J103,0))</f>
        <v/>
      </c>
      <c r="R103" s="22">
        <f>IF($A103="","",IF($E103="Integral",$Q103,IF($E103="Duodécimos",IFERROR($Q103/'Parâmetros'!$B$6*$K103,0),0)))</f>
        <v/>
      </c>
      <c r="S103" s="23">
        <f>IF($A103="","",IF($L103="",'Parâmetros'!$B$7,$L103))</f>
        <v/>
      </c>
      <c r="T103" s="22">
        <f>IF($A103="","",IFERROR($R103*$S103,0))</f>
        <v/>
      </c>
      <c r="U103" s="23">
        <f>IF($A103="","",IF($M103="",'Parâmetros'!$B$8,$M103))</f>
        <v/>
      </c>
      <c r="V103" s="22">
        <f>IF($A103="","",IFERROR($R103*$U103,0))</f>
        <v/>
      </c>
      <c r="W103" s="23">
        <f>IF($A103="","",IF($N103="",'Parâmetros'!$B$9,$N103))</f>
        <v/>
      </c>
      <c r="X103" s="22">
        <f>IF($A103="","",IFERROR($R103*$W103,0))</f>
        <v/>
      </c>
      <c r="Y103" s="22">
        <f>IF($A103="","",IFERROR($R103-$T103-$V103,0))</f>
        <v/>
      </c>
      <c r="Z103" s="22">
        <f>IF($A103="","",IFERROR($R103+$X103,0))</f>
        <v/>
      </c>
      <c r="AA103" s="24">
        <f>IFERROR(IF($A103="","",IF(OR($B103="",$C103="",$D103="",$E103="",$F103="",$G103="",$I103="",$J103=""),"Rever: campos obrigatórios",IF(OR($F103&lt;1,$F103&gt;12,$G103&lt;0,$H103&lt;0,$I103&lt;0,$I103&gt;1,$J103&lt;0,$J103&gt;1,$L103&lt;0,$L103&gt;1,$M103&lt;0,$M103&gt;1,$N103&lt;0,$N103&gt;1,AND($K103&lt;&gt;"",OR($K103&lt;1,$K103&gt;'Parâmetros'!$B$6))),"Rever: valores fora do intervalo",IF(AND($E103="Duodécimos",OR($K103="",$K103&lt;1,'Parâmetros'!$B$6&lt;=0)),"Rever: indicar duodécimos ou divisor",IF($D103&lt;&gt;"Trabalhador por conta de outrem","Confirmar enquadramento e direito","Pronto para revisão"))))),"Rever: formato inválido")</f>
        <v/>
      </c>
    </row>
    <row r="104">
      <c r="A104" s="17" t="n"/>
      <c r="B104" s="18" t="n"/>
      <c r="C104" s="19" t="n"/>
      <c r="D104" s="19" t="n"/>
      <c r="E104" s="17" t="n"/>
      <c r="F104" s="18" t="n"/>
      <c r="G104" s="20" t="n"/>
      <c r="H104" s="20" t="n"/>
      <c r="I104" s="21" t="n"/>
      <c r="J104" s="21" t="n"/>
      <c r="K104" s="18" t="n"/>
      <c r="L104" s="21" t="n"/>
      <c r="M104" s="21" t="n"/>
      <c r="N104" s="21" t="n"/>
      <c r="O104" s="19" t="n"/>
      <c r="P104" s="22">
        <f>IF($A104="","",IFERROR(SUM($G104:$H104)*$I104,0))</f>
        <v/>
      </c>
      <c r="Q104" s="22">
        <f>IF($A104="","",IFERROR($P104*$J104,0))</f>
        <v/>
      </c>
      <c r="R104" s="22">
        <f>IF($A104="","",IF($E104="Integral",$Q104,IF($E104="Duodécimos",IFERROR($Q104/'Parâmetros'!$B$6*$K104,0),0)))</f>
        <v/>
      </c>
      <c r="S104" s="23">
        <f>IF($A104="","",IF($L104="",'Parâmetros'!$B$7,$L104))</f>
        <v/>
      </c>
      <c r="T104" s="22">
        <f>IF($A104="","",IFERROR($R104*$S104,0))</f>
        <v/>
      </c>
      <c r="U104" s="23">
        <f>IF($A104="","",IF($M104="",'Parâmetros'!$B$8,$M104))</f>
        <v/>
      </c>
      <c r="V104" s="22">
        <f>IF($A104="","",IFERROR($R104*$U104,0))</f>
        <v/>
      </c>
      <c r="W104" s="23">
        <f>IF($A104="","",IF($N104="",'Parâmetros'!$B$9,$N104))</f>
        <v/>
      </c>
      <c r="X104" s="22">
        <f>IF($A104="","",IFERROR($R104*$W104,0))</f>
        <v/>
      </c>
      <c r="Y104" s="22">
        <f>IF($A104="","",IFERROR($R104-$T104-$V104,0))</f>
        <v/>
      </c>
      <c r="Z104" s="22">
        <f>IF($A104="","",IFERROR($R104+$X104,0))</f>
        <v/>
      </c>
      <c r="AA104" s="24">
        <f>IFERROR(IF($A104="","",IF(OR($B104="",$C104="",$D104="",$E104="",$F104="",$G104="",$I104="",$J104=""),"Rever: campos obrigatórios",IF(OR($F104&lt;1,$F104&gt;12,$G104&lt;0,$H104&lt;0,$I104&lt;0,$I104&gt;1,$J104&lt;0,$J104&gt;1,$L104&lt;0,$L104&gt;1,$M104&lt;0,$M104&gt;1,$N104&lt;0,$N104&gt;1,AND($K104&lt;&gt;"",OR($K104&lt;1,$K104&gt;'Parâmetros'!$B$6))),"Rever: valores fora do intervalo",IF(AND($E104="Duodécimos",OR($K104="",$K104&lt;1,'Parâmetros'!$B$6&lt;=0)),"Rever: indicar duodécimos ou divisor",IF($D104&lt;&gt;"Trabalhador por conta de outrem","Confirmar enquadramento e direito","Pronto para revisão"))))),"Rever: formato inválido")</f>
        <v/>
      </c>
    </row>
    <row r="105">
      <c r="A105" s="17" t="n"/>
      <c r="B105" s="18" t="n"/>
      <c r="C105" s="19" t="n"/>
      <c r="D105" s="19" t="n"/>
      <c r="E105" s="17" t="n"/>
      <c r="F105" s="18" t="n"/>
      <c r="G105" s="20" t="n"/>
      <c r="H105" s="20" t="n"/>
      <c r="I105" s="21" t="n"/>
      <c r="J105" s="21" t="n"/>
      <c r="K105" s="18" t="n"/>
      <c r="L105" s="21" t="n"/>
      <c r="M105" s="21" t="n"/>
      <c r="N105" s="21" t="n"/>
      <c r="O105" s="19" t="n"/>
      <c r="P105" s="22">
        <f>IF($A105="","",IFERROR(SUM($G105:$H105)*$I105,0))</f>
        <v/>
      </c>
      <c r="Q105" s="22">
        <f>IF($A105="","",IFERROR($P105*$J105,0))</f>
        <v/>
      </c>
      <c r="R105" s="22">
        <f>IF($A105="","",IF($E105="Integral",$Q105,IF($E105="Duodécimos",IFERROR($Q105/'Parâmetros'!$B$6*$K105,0),0)))</f>
        <v/>
      </c>
      <c r="S105" s="23">
        <f>IF($A105="","",IF($L105="",'Parâmetros'!$B$7,$L105))</f>
        <v/>
      </c>
      <c r="T105" s="22">
        <f>IF($A105="","",IFERROR($R105*$S105,0))</f>
        <v/>
      </c>
      <c r="U105" s="23">
        <f>IF($A105="","",IF($M105="",'Parâmetros'!$B$8,$M105))</f>
        <v/>
      </c>
      <c r="V105" s="22">
        <f>IF($A105="","",IFERROR($R105*$U105,0))</f>
        <v/>
      </c>
      <c r="W105" s="23">
        <f>IF($A105="","",IF($N105="",'Parâmetros'!$B$9,$N105))</f>
        <v/>
      </c>
      <c r="X105" s="22">
        <f>IF($A105="","",IFERROR($R105*$W105,0))</f>
        <v/>
      </c>
      <c r="Y105" s="22">
        <f>IF($A105="","",IFERROR($R105-$T105-$V105,0))</f>
        <v/>
      </c>
      <c r="Z105" s="22">
        <f>IF($A105="","",IFERROR($R105+$X105,0))</f>
        <v/>
      </c>
      <c r="AA105" s="24">
        <f>IFERROR(IF($A105="","",IF(OR($B105="",$C105="",$D105="",$E105="",$F105="",$G105="",$I105="",$J105=""),"Rever: campos obrigatórios",IF(OR($F105&lt;1,$F105&gt;12,$G105&lt;0,$H105&lt;0,$I105&lt;0,$I105&gt;1,$J105&lt;0,$J105&gt;1,$L105&lt;0,$L105&gt;1,$M105&lt;0,$M105&gt;1,$N105&lt;0,$N105&gt;1,AND($K105&lt;&gt;"",OR($K105&lt;1,$K105&gt;'Parâmetros'!$B$6))),"Rever: valores fora do intervalo",IF(AND($E105="Duodécimos",OR($K105="",$K105&lt;1,'Parâmetros'!$B$6&lt;=0)),"Rever: indicar duodécimos ou divisor",IF($D105&lt;&gt;"Trabalhador por conta de outrem","Confirmar enquadramento e direito","Pronto para revisão"))))),"Rever: formato inválido")</f>
        <v/>
      </c>
    </row>
    <row r="106">
      <c r="A106" s="17" t="n"/>
      <c r="B106" s="18" t="n"/>
      <c r="C106" s="19" t="n"/>
      <c r="D106" s="19" t="n"/>
      <c r="E106" s="17" t="n"/>
      <c r="F106" s="18" t="n"/>
      <c r="G106" s="20" t="n"/>
      <c r="H106" s="20" t="n"/>
      <c r="I106" s="21" t="n"/>
      <c r="J106" s="21" t="n"/>
      <c r="K106" s="18" t="n"/>
      <c r="L106" s="21" t="n"/>
      <c r="M106" s="21" t="n"/>
      <c r="N106" s="21" t="n"/>
      <c r="O106" s="19" t="n"/>
      <c r="P106" s="22">
        <f>IF($A106="","",IFERROR(SUM($G106:$H106)*$I106,0))</f>
        <v/>
      </c>
      <c r="Q106" s="22">
        <f>IF($A106="","",IFERROR($P106*$J106,0))</f>
        <v/>
      </c>
      <c r="R106" s="22">
        <f>IF($A106="","",IF($E106="Integral",$Q106,IF($E106="Duodécimos",IFERROR($Q106/'Parâmetros'!$B$6*$K106,0),0)))</f>
        <v/>
      </c>
      <c r="S106" s="23">
        <f>IF($A106="","",IF($L106="",'Parâmetros'!$B$7,$L106))</f>
        <v/>
      </c>
      <c r="T106" s="22">
        <f>IF($A106="","",IFERROR($R106*$S106,0))</f>
        <v/>
      </c>
      <c r="U106" s="23">
        <f>IF($A106="","",IF($M106="",'Parâmetros'!$B$8,$M106))</f>
        <v/>
      </c>
      <c r="V106" s="22">
        <f>IF($A106="","",IFERROR($R106*$U106,0))</f>
        <v/>
      </c>
      <c r="W106" s="23">
        <f>IF($A106="","",IF($N106="",'Parâmetros'!$B$9,$N106))</f>
        <v/>
      </c>
      <c r="X106" s="22">
        <f>IF($A106="","",IFERROR($R106*$W106,0))</f>
        <v/>
      </c>
      <c r="Y106" s="22">
        <f>IF($A106="","",IFERROR($R106-$T106-$V106,0))</f>
        <v/>
      </c>
      <c r="Z106" s="22">
        <f>IF($A106="","",IFERROR($R106+$X106,0))</f>
        <v/>
      </c>
      <c r="AA106" s="24">
        <f>IFERROR(IF($A106="","",IF(OR($B106="",$C106="",$D106="",$E106="",$F106="",$G106="",$I106="",$J106=""),"Rever: campos obrigatórios",IF(OR($F106&lt;1,$F106&gt;12,$G106&lt;0,$H106&lt;0,$I106&lt;0,$I106&gt;1,$J106&lt;0,$J106&gt;1,$L106&lt;0,$L106&gt;1,$M106&lt;0,$M106&gt;1,$N106&lt;0,$N106&gt;1,AND($K106&lt;&gt;"",OR($K106&lt;1,$K106&gt;'Parâmetros'!$B$6))),"Rever: valores fora do intervalo",IF(AND($E106="Duodécimos",OR($K106="",$K106&lt;1,'Parâmetros'!$B$6&lt;=0)),"Rever: indicar duodécimos ou divisor",IF($D106&lt;&gt;"Trabalhador por conta de outrem","Confirmar enquadramento e direito","Pronto para revisão"))))),"Rever: formato inválido")</f>
        <v/>
      </c>
    </row>
    <row r="109">
      <c r="A109" s="25" t="inlineStr">
        <is>
          <t>Controlo final dos totais</t>
        </is>
      </c>
      <c r="B109" s="25" t="n"/>
      <c r="C109" s="25" t="n"/>
    </row>
    <row r="110">
      <c r="A110" s="26" t="inlineStr">
        <is>
          <t>Total bruto a processar estimado</t>
        </is>
      </c>
      <c r="B110" s="27">
        <f>SUM($R$7:$R$106)</f>
        <v/>
      </c>
      <c r="C110" s="10" t="inlineStr"/>
    </row>
    <row r="111">
      <c r="A111" s="28" t="inlineStr">
        <is>
          <t>Total IRS estimado</t>
        </is>
      </c>
      <c r="B111" s="29">
        <f>SUM($T$7:$T$106)</f>
        <v/>
      </c>
      <c r="C111" s="12" t="inlineStr"/>
    </row>
    <row r="112">
      <c r="A112" s="26" t="inlineStr">
        <is>
          <t>Total Segurança Social do trabalhador estimada</t>
        </is>
      </c>
      <c r="B112" s="27">
        <f>SUM($V$7:$V$106)</f>
        <v/>
      </c>
      <c r="C112" s="10" t="inlineStr"/>
    </row>
    <row r="113">
      <c r="A113" s="28" t="inlineStr">
        <is>
          <t>Total líquido estimado</t>
        </is>
      </c>
      <c r="B113" s="29">
        <f>SUM($Y$7:$Y$106)</f>
        <v/>
      </c>
      <c r="C113" s="12" t="inlineStr"/>
    </row>
    <row r="114">
      <c r="A114" s="26" t="inlineStr">
        <is>
          <t>Diferença de reconciliação do líquido</t>
        </is>
      </c>
      <c r="B114" s="27">
        <f>IFERROR($B$110-$B$111-$B$112-$B$113,0)</f>
        <v/>
      </c>
      <c r="C114" s="10">
        <f>IF(AND($B$114&lt;='Parâmetros'!$B$10,$B$114&gt;=-'Parâmetros'!$B$10),"OK","Rever")</f>
        <v/>
      </c>
    </row>
    <row r="115">
      <c r="A115" s="28" t="inlineStr">
        <is>
          <t>Total custo estimado da entidade</t>
        </is>
      </c>
      <c r="B115" s="29">
        <f>SUM($Z$7:$Z$106)</f>
        <v/>
      </c>
      <c r="C115" s="12" t="inlineStr"/>
    </row>
    <row r="116">
      <c r="A116" s="26" t="inlineStr">
        <is>
          <t>Diferença de reconciliação do custo da entidade</t>
        </is>
      </c>
      <c r="B116" s="27">
        <f>IFERROR($B$115-$B$110-SUM($X$7:$X$106),0)</f>
        <v/>
      </c>
      <c r="C116" s="10">
        <f>IF(AND($B$116&lt;='Parâmetros'!$B$10,$B$116&gt;=-'Parâmetros'!$B$10),"OK","Rever")</f>
        <v/>
      </c>
    </row>
    <row r="117">
      <c r="A117" s="28" t="inlineStr">
        <is>
          <t>Linhas a rever</t>
        </is>
      </c>
      <c r="B117" s="30">
        <f>COUNTIF($AA$7:$AA$106,"Rever*")</f>
        <v/>
      </c>
      <c r="C117" s="12" t="inlineStr"/>
    </row>
    <row r="118">
      <c r="A118" s="26" t="inlineStr">
        <is>
          <t>Linhas a confirmar</t>
        </is>
      </c>
      <c r="B118" s="31">
        <f>COUNTIF($AA$7:$AA$106,"Confirmar*")</f>
        <v/>
      </c>
      <c r="C118" s="10" t="inlineStr"/>
    </row>
  </sheetData>
  <conditionalFormatting sqref="AA7:AA106">
    <cfRule type="expression" priority="1" dxfId="3">
      <formula>LEFT($AA7,6)="Pronto"</formula>
    </cfRule>
    <cfRule type="expression" priority="2" dxfId="1">
      <formula>LEFT($AA7,9)="Confirmar"</formula>
    </cfRule>
    <cfRule type="expression" priority="3" dxfId="0">
      <formula>LEFT($AA7,5)="Rever"</formula>
    </cfRule>
  </conditionalFormatting>
  <conditionalFormatting sqref="A7:O106">
    <cfRule type="expression" priority="4" dxfId="0">
      <formula>AND($A7&lt;&gt;"",OR($B7="",$C7="",$D7="",$E7="",$F7="",$G7="",$I7="",$J7=""))</formula>
    </cfRule>
  </conditionalFormatting>
  <conditionalFormatting sqref="C114:C116">
    <cfRule type="expression" priority="5" dxfId="3">
      <formula>C114="OK"</formula>
    </cfRule>
    <cfRule type="expression" priority="6" dxfId="0">
      <formula>C114="Rever"</formula>
    </cfRule>
  </conditionalFormatting>
  <dataValidations count="11">
    <dataValidation sqref="A7:A106" showErrorMessage="1" showInputMessage="1" allowBlank="1" errorTitle="Referência inválida" error="A referência deve ser única." type="custom">
      <formula1>=OR(A7="",COUNTIF($A$7:$A$106,A7)=1)</formula1>
    </dataValidation>
    <dataValidation sqref="B7:B106" showErrorMessage="1" showInputMessage="1" allowBlank="1" errorTitle="Ano inválido" error="Seleccione um ano da lista." type="list">
      <formula1>='Parâmetros'!$I$7:$I$18</formula1>
    </dataValidation>
    <dataValidation sqref="D7:D106" showErrorMessage="1" showInputMessage="1" allowBlank="1" errorTitle="Tipo de caso inválido" error="Seleccione um tipo de caso." type="list">
      <formula1>='Parâmetros'!$G$7:$G$10</formula1>
    </dataValidation>
    <dataValidation sqref="E7:E106" showErrorMessage="1" showInputMessage="1" allowBlank="1" errorTitle="Modalidade inválida" error="Seleccione uma modalidade." type="list">
      <formula1>='Parâmetros'!$H$7:$H$8</formula1>
    </dataValidation>
    <dataValidation sqref="F7:F106" showErrorMessage="1" showInputMessage="1" allowBlank="1" errorTitle="Mês inválido" error="Introduza um mês entre 1 e 12." type="whole" operator="between">
      <formula1>1</formula1>
      <formula2>12</formula2>
    </dataValidation>
    <dataValidation sqref="G7:G106" showErrorMessage="1" showInputMessage="1" allowBlank="1" errorTitle="Valor inválido" error="Introduza um valor igual ou superior a zero." type="decimal" operator="greaterThanOrEqual">
      <formula1>0</formula1>
    </dataValidation>
    <dataValidation sqref="H7:H106" showErrorMessage="1" showInputMessage="1" allowBlank="1" errorTitle="Valor inválido" error="Introduza um valor igual ou superior a zero." type="decimal" operator="greaterThanOrEqual">
      <formula1>0</formula1>
    </dataValidation>
    <dataValidation sqref="I7:I106" showErrorMessage="1" showInputMessage="1" allowBlank="1" errorTitle="Percentagem inválida" error="Introduza uma percentagem entre 0,00% e 100,00%." promptTitle="Percentagem da base aplicável" prompt="Factor definido pelo utilizador. Confirmar a percentagem aplicável ao caso." type="decimal" operator="between">
      <formula1>0</formula1>
      <formula2>1</formula2>
    </dataValidation>
    <dataValidation sqref="J7:J106" showErrorMessage="1" showInputMessage="1" allowBlank="1" errorTitle="Percentagem inválida" error="Introduza uma percentagem entre 0,00% e 100,00%." promptTitle="Proporção de direito" prompt="Factor de proporção definido pelo utilizador. Não corresponde a validação automática de direito." type="decimal" operator="between">
      <formula1>0</formula1>
      <formula2>1</formula2>
    </dataValidation>
    <dataValidation sqref="K7:K106" showErrorMessage="1" showInputMessage="1" allowBlank="1" errorTitle="Duodécimos inválidos" error="Introduza um número de duodécimos válido para o divisor configurado." promptTitle="Duodécimos neste processamento" prompt="Utilizado apenas na modalidade “Duodécimos”." type="custom">
      <formula1>=OR(K7="",AND(K7&gt;=1,K7&lt;='Parâmetros'!$B$6))</formula1>
    </dataValidation>
    <dataValidation sqref="L7:N106" showErrorMessage="1" showInputMessage="1" allowBlank="1" errorTitle="Taxa inválida" error="Introduza uma taxa entre 0,00% e 100,00%, ou deixe em branco para usar a taxa por defeito." promptTitle="Taxa específica" prompt="A taxa específica substitui a taxa por defeito da folha “Parâmetros”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62" customWidth="1" min="4" max="4"/>
    <col width="12" customWidth="1" min="5" max="5"/>
    <col width="4" customWidth="1" min="6" max="6"/>
    <col width="42" customWidth="1" min="7" max="7"/>
    <col width="18" customWidth="1" min="8" max="8"/>
    <col width="12" customWidth="1" min="9" max="9"/>
  </cols>
  <sheetData>
    <row r="1" ht="28" customHeight="1">
      <c r="A1" s="1" t="inlineStr">
        <is>
          <t>Parâmetros de cálculo</t>
        </is>
      </c>
      <c r="G1" s="32" t="inlineStr">
        <is>
          <t>Listas de validação — não alterar sem rever as validações</t>
        </is>
      </c>
    </row>
    <row r="2" ht="28" customHeight="1">
      <c r="A2" s="15" t="inlineStr">
        <is>
          <t>Altere apenas os valores assinalados como editáveis. Confirme taxas, factores e enquadramento aplicáveis antes de utilizar resultados.</t>
        </is>
      </c>
    </row>
    <row r="4" ht="34" customHeight="1">
      <c r="A4" s="16" t="inlineStr">
        <is>
          <t>Parâmetro</t>
        </is>
      </c>
      <c r="B4" s="16" t="inlineStr">
        <is>
          <t>Valor</t>
        </is>
      </c>
      <c r="C4" s="16" t="inlineStr">
        <is>
          <t>Unidade / formato</t>
        </is>
      </c>
      <c r="D4" s="16" t="inlineStr">
        <is>
          <t>Utilização no ficheiro</t>
        </is>
      </c>
      <c r="E4" s="16" t="inlineStr">
        <is>
          <t>Editável</t>
        </is>
      </c>
    </row>
    <row r="6">
      <c r="A6" s="33" t="inlineStr">
        <is>
          <t>N.º de duodécimos de referência</t>
        </is>
      </c>
      <c r="B6" s="5" t="n">
        <v>12</v>
      </c>
      <c r="C6" s="33" t="inlineStr">
        <is>
          <t>Número inteiro</t>
        </is>
      </c>
      <c r="D6" s="33" t="inlineStr">
        <is>
          <t>Divisor usado no cálculo da modalidade “Duodécimos”. Confirmar a configuração aplicável.</t>
        </is>
      </c>
      <c r="E6" s="10" t="inlineStr">
        <is>
          <t>Sim</t>
        </is>
      </c>
      <c r="G6" s="9" t="inlineStr">
        <is>
          <t>Tipo de caso</t>
        </is>
      </c>
      <c r="H6" s="9" t="inlineStr">
        <is>
          <t>Modalidade</t>
        </is>
      </c>
      <c r="I6" s="9" t="inlineStr">
        <is>
          <t>Ano</t>
        </is>
      </c>
    </row>
    <row r="7">
      <c r="A7" s="34" t="inlineStr">
        <is>
          <t>Taxa de IRS por defeito</t>
        </is>
      </c>
      <c r="B7" s="35" t="n">
        <v>0</v>
      </c>
      <c r="C7" s="34" t="inlineStr">
        <is>
          <t>Percentagem</t>
        </is>
      </c>
      <c r="D7" s="34" t="inlineStr">
        <is>
          <t>Aplicada quando a linha não tem taxa de IRS específica. O valor inicial é neutro e não constitui taxa legal.</t>
        </is>
      </c>
      <c r="E7" s="12" t="inlineStr">
        <is>
          <t>Sim</t>
        </is>
      </c>
      <c r="G7" s="24" t="inlineStr">
        <is>
          <t>Trabalhador por conta de outrem</t>
        </is>
      </c>
      <c r="H7" s="36" t="inlineStr">
        <is>
          <t>Integral</t>
        </is>
      </c>
      <c r="I7" s="37" t="n">
        <v>2026</v>
      </c>
    </row>
    <row r="8">
      <c r="A8" s="33" t="inlineStr">
        <is>
          <t>Taxa de Segurança Social do trabalhador por defeito</t>
        </is>
      </c>
      <c r="B8" s="35" t="n">
        <v>0</v>
      </c>
      <c r="C8" s="33" t="inlineStr">
        <is>
          <t>Percentagem</t>
        </is>
      </c>
      <c r="D8" s="33" t="inlineStr">
        <is>
          <t>Aplicada quando a linha não tem taxa específica. O valor inicial é neutro e deve ser confirmado.</t>
        </is>
      </c>
      <c r="E8" s="10" t="inlineStr">
        <is>
          <t>Sim</t>
        </is>
      </c>
      <c r="G8" s="24" t="inlineStr">
        <is>
          <t>Titular/gerente</t>
        </is>
      </c>
      <c r="H8" s="36" t="inlineStr">
        <is>
          <t>Duodécimos</t>
        </is>
      </c>
      <c r="I8" s="37" t="n">
        <v>2027</v>
      </c>
    </row>
    <row r="9">
      <c r="A9" s="34" t="inlineStr">
        <is>
          <t>Taxa de Segurança Social da entidade por defeito</t>
        </is>
      </c>
      <c r="B9" s="35" t="n">
        <v>0</v>
      </c>
      <c r="C9" s="34" t="inlineStr">
        <is>
          <t>Percentagem</t>
        </is>
      </c>
      <c r="D9" s="34" t="inlineStr">
        <is>
          <t>Aplicada quando a linha não tem taxa específica. O valor inicial é neutro e deve ser confirmado.</t>
        </is>
      </c>
      <c r="E9" s="12" t="inlineStr">
        <is>
          <t>Sim</t>
        </is>
      </c>
      <c r="G9" s="24" t="inlineStr">
        <is>
          <t>Trabalhador independente / simulação contratual</t>
        </is>
      </c>
      <c r="H9" s="36" t="n"/>
      <c r="I9" s="37" t="n">
        <v>2028</v>
      </c>
    </row>
    <row r="10">
      <c r="A10" s="33" t="inlineStr">
        <is>
          <t>Margem de controlo</t>
        </is>
      </c>
      <c r="B10" s="38" t="n">
        <v>0.01</v>
      </c>
      <c r="C10" s="33" t="inlineStr">
        <is>
          <t>Moeda</t>
        </is>
      </c>
      <c r="D10" s="33" t="inlineStr">
        <is>
          <t>Margem técnica usada na reconciliação dos totais.</t>
        </is>
      </c>
      <c r="E10" s="10" t="inlineStr">
        <is>
          <t>Sim</t>
        </is>
      </c>
      <c r="G10" s="24" t="inlineStr">
        <is>
          <t>Outro</t>
        </is>
      </c>
      <c r="H10" s="36" t="n"/>
      <c r="I10" s="37" t="n">
        <v>2029</v>
      </c>
    </row>
    <row r="11">
      <c r="G11" s="24" t="n"/>
      <c r="H11" s="36" t="n"/>
      <c r="I11" s="37" t="n">
        <v>2030</v>
      </c>
    </row>
    <row r="12">
      <c r="G12" s="24" t="n"/>
      <c r="H12" s="36" t="n"/>
      <c r="I12" s="37" t="n">
        <v>2031</v>
      </c>
    </row>
    <row r="13">
      <c r="G13" s="24" t="n"/>
      <c r="H13" s="36" t="n"/>
      <c r="I13" s="37" t="n">
        <v>2032</v>
      </c>
    </row>
    <row r="14">
      <c r="G14" s="24" t="n"/>
      <c r="H14" s="36" t="n"/>
      <c r="I14" s="37" t="n">
        <v>2033</v>
      </c>
    </row>
    <row r="15">
      <c r="G15" s="24" t="n"/>
      <c r="H15" s="36" t="n"/>
      <c r="I15" s="37" t="n">
        <v>2034</v>
      </c>
    </row>
    <row r="16">
      <c r="G16" s="24" t="n"/>
      <c r="H16" s="36" t="n"/>
      <c r="I16" s="37" t="n">
        <v>2035</v>
      </c>
    </row>
    <row r="17">
      <c r="G17" s="24" t="n"/>
      <c r="H17" s="36" t="n"/>
      <c r="I17" s="37" t="n">
        <v>2036</v>
      </c>
    </row>
    <row r="18">
      <c r="G18" s="24" t="n"/>
      <c r="H18" s="36" t="n"/>
      <c r="I18" s="37" t="n">
        <v>2037</v>
      </c>
    </row>
  </sheetData>
  <dataValidations count="3">
    <dataValidation sqref="B6" showErrorMessage="1" showInputMessage="1" allowBlank="0" errorTitle="Divisor inválido" error="Introduza um divisor inteiro maior ou igual a 1." type="whole" operator="greaterThanOrEqual">
      <formula1>1</formula1>
    </dataValidation>
    <dataValidation sqref="B7:B9" showErrorMessage="1" showInputMessage="1" allowBlank="0" errorTitle="Taxa inválida" error="Introduza uma taxa entre 0,00% e 100,00%." type="decimal" operator="between">
      <formula1>0</formula1>
      <formula2>1</formula2>
    </dataValidation>
    <dataValidation sqref="B10" showErrorMessage="1" showInputMessage="1" allowBlank="0" errorTitle="Margem inválida" error="Introduza uma margem igual ou superior a zero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Instruções de utilização</t>
        </is>
      </c>
    </row>
    <row r="3" ht="36" customHeight="1">
      <c r="A3" s="39" t="inlineStr">
        <is>
          <t>Este ficheiro permite organizar estimativas de subsídio de férias e respectivos encargos configurados pelo utilizador. Não substitui validação laboral, fiscal, contabilística ou contributiva.</t>
        </is>
      </c>
    </row>
    <row r="5">
      <c r="A5" s="40" t="inlineStr">
        <is>
          <t>Como utilizar</t>
        </is>
      </c>
    </row>
    <row r="6" ht="25" customHeight="1">
      <c r="A6" s="41" t="inlineStr">
        <is>
          <t>1. Na folha “Parâmetros”, confirme o divisor de duodécimos, as taxas por defeito e a margem de controlo.</t>
        </is>
      </c>
    </row>
    <row r="7" ht="25" customHeight="1">
      <c r="A7" s="41" t="inlineStr">
        <is>
          <t>2. Na folha “Cálculos”, substitua ou elimine os exemplos fictícios antes de introduzir dados reais.</t>
        </is>
      </c>
    </row>
    <row r="8" ht="25" customHeight="1">
      <c r="A8" s="41" t="inlineStr">
        <is>
          <t>3. Preencha as células amarelas de cada linha. As células cinzentas são calculadas automaticamente.</t>
        </is>
      </c>
    </row>
    <row r="9" ht="25" customHeight="1">
      <c r="A9" s="41" t="inlineStr">
        <is>
          <t>4. Use uma referência única por lançamento ou processamento.</t>
        </is>
      </c>
    </row>
    <row r="10" ht="25" customHeight="1">
      <c r="A10" s="41" t="inlineStr">
        <is>
          <t>5. Seleccione “Integral” para estimar o valor anual configurado na linha.</t>
        </is>
      </c>
    </row>
    <row r="11" ht="25" customHeight="1">
      <c r="A11" s="41" t="inlineStr">
        <is>
          <t>6. Seleccione “Duodécimos” e indique o número de duodécimos a processar nessa linha.</t>
        </is>
      </c>
    </row>
    <row r="12" ht="25" customHeight="1">
      <c r="A12" s="41" t="inlineStr">
        <is>
          <t>7. Deixe as taxas específicas em branco para utilizar as taxas por defeito da folha “Parâmetros”.</t>
        </is>
      </c>
    </row>
    <row r="13" ht="25" customHeight="1">
      <c r="A13" s="41" t="inlineStr">
        <is>
          <t>8. Preencha uma taxa específica apenas quando pretender substituir a taxa por defeito nessa linha.</t>
        </is>
      </c>
    </row>
    <row r="14" ht="25" customHeight="1">
      <c r="A14" s="41" t="inlineStr">
        <is>
          <t>9. Verifique o campo “Estado” e o bloco “Controlo final dos totais” antes de utilizar os resultados.</t>
        </is>
      </c>
    </row>
    <row r="15" ht="25" customHeight="1">
      <c r="A15" s="41" t="inlineStr">
        <is>
          <t>10. Consulte o “Painel” para visualizar totais e gráficos do ano seleccionado.</t>
        </is>
      </c>
    </row>
    <row r="17">
      <c r="A17" s="40" t="inlineStr">
        <is>
          <t>Significado dos campos</t>
        </is>
      </c>
    </row>
    <row r="18">
      <c r="A18" s="9" t="inlineStr">
        <is>
          <t>Campo</t>
        </is>
      </c>
      <c r="B18" s="9" t="inlineStr">
        <is>
          <t>Explicação</t>
        </is>
      </c>
      <c r="C18" s="9" t="n"/>
      <c r="D18" s="9" t="n"/>
      <c r="E18" s="9" t="n"/>
      <c r="F18" s="9" t="n"/>
      <c r="G18" s="9" t="n"/>
      <c r="H18" s="9" t="n"/>
    </row>
    <row r="19" ht="34" customHeight="1">
      <c r="A19" s="26" t="inlineStr">
        <is>
          <t>Remuneração base mensal</t>
        </is>
      </c>
      <c r="B19" s="33" t="inlineStr">
        <is>
          <t>Valor mensal introduzido pelo utilizador para a estimativa.</t>
        </is>
      </c>
      <c r="C19" s="33" t="n"/>
      <c r="D19" s="33" t="n"/>
      <c r="E19" s="33" t="n"/>
      <c r="F19" s="33" t="n"/>
      <c r="G19" s="33" t="n"/>
      <c r="H19" s="33" t="n"/>
    </row>
    <row r="20" ht="34" customHeight="1">
      <c r="A20" s="28" t="inlineStr">
        <is>
          <t>Componentes regulares incluídas</t>
        </is>
      </c>
      <c r="B20" s="34" t="inlineStr">
        <is>
          <t>Componentes que o utilizador decidiu incluir no cálculo. O ficheiro não determina quais os componentes aplicáveis.</t>
        </is>
      </c>
      <c r="C20" s="34" t="n"/>
      <c r="D20" s="34" t="n"/>
      <c r="E20" s="34" t="n"/>
      <c r="F20" s="34" t="n"/>
      <c r="G20" s="34" t="n"/>
      <c r="H20" s="34" t="n"/>
    </row>
    <row r="21" ht="34" customHeight="1">
      <c r="A21" s="26" t="inlineStr">
        <is>
          <t>Percentagem da base aplicável</t>
        </is>
      </c>
      <c r="B21" s="33" t="inlineStr">
        <is>
          <t>Factor manual aplicado à soma da remuneração base e dos componentes incluídos.</t>
        </is>
      </c>
      <c r="C21" s="33" t="n"/>
      <c r="D21" s="33" t="n"/>
      <c r="E21" s="33" t="n"/>
      <c r="F21" s="33" t="n"/>
      <c r="G21" s="33" t="n"/>
      <c r="H21" s="33" t="n"/>
    </row>
    <row r="22" ht="34" customHeight="1">
      <c r="A22" s="28" t="inlineStr">
        <is>
          <t>Proporção de direito</t>
        </is>
      </c>
      <c r="B22" s="34" t="inlineStr">
        <is>
          <t>Factor manual de simulação. Deve ser confirmado pelo utilizador para cada situação.</t>
        </is>
      </c>
      <c r="C22" s="34" t="n"/>
      <c r="D22" s="34" t="n"/>
      <c r="E22" s="34" t="n"/>
      <c r="F22" s="34" t="n"/>
      <c r="G22" s="34" t="n"/>
      <c r="H22" s="34" t="n"/>
    </row>
    <row r="23" ht="34" customHeight="1">
      <c r="A23" s="26" t="inlineStr">
        <is>
          <t>Duodécimos neste processamento</t>
        </is>
      </c>
      <c r="B23" s="33" t="inlineStr">
        <is>
          <t>Número de duodécimos a incluir no lançamento. Só é usado quando a modalidade é “Duodécimos”.</t>
        </is>
      </c>
      <c r="C23" s="33" t="n"/>
      <c r="D23" s="33" t="n"/>
      <c r="E23" s="33" t="n"/>
      <c r="F23" s="33" t="n"/>
      <c r="G23" s="33" t="n"/>
      <c r="H23" s="33" t="n"/>
    </row>
    <row r="24" ht="34" customHeight="1">
      <c r="A24" s="28" t="inlineStr">
        <is>
          <t>Taxa específica</t>
        </is>
      </c>
      <c r="B24" s="34" t="inlineStr">
        <is>
          <t>Taxa introduzida para esse lançamento, que substitui a taxa por defeito.</t>
        </is>
      </c>
      <c r="C24" s="34" t="n"/>
      <c r="D24" s="34" t="n"/>
      <c r="E24" s="34" t="n"/>
      <c r="F24" s="34" t="n"/>
      <c r="G24" s="34" t="n"/>
      <c r="H24" s="34" t="n"/>
    </row>
    <row r="25" ht="34" customHeight="1">
      <c r="A25" s="26" t="inlineStr">
        <is>
          <t>Taxa aplicada</t>
        </is>
      </c>
      <c r="B25" s="33" t="inlineStr">
        <is>
          <t>Taxa efectivamente usada no cálculo da linha, específica ou por defeito.</t>
        </is>
      </c>
      <c r="C25" s="33" t="n"/>
      <c r="D25" s="33" t="n"/>
      <c r="E25" s="33" t="n"/>
      <c r="F25" s="33" t="n"/>
      <c r="G25" s="33" t="n"/>
      <c r="H25" s="33" t="n"/>
    </row>
    <row r="26" ht="34" customHeight="1">
      <c r="A26" s="28" t="inlineStr">
        <is>
          <t>Estado</t>
        </is>
      </c>
      <c r="B26" s="34" t="inlineStr">
        <is>
          <t>Indicador técnico de preenchimento e coerência dos valores introduzidos. Não é uma validação legal.</t>
        </is>
      </c>
      <c r="C26" s="34" t="n"/>
      <c r="D26" s="34" t="n"/>
      <c r="E26" s="34" t="n"/>
      <c r="F26" s="34" t="n"/>
      <c r="G26" s="34" t="n"/>
      <c r="H26" s="34" t="n"/>
    </row>
    <row r="30">
      <c r="A30" s="40" t="inlineStr">
        <is>
          <t>Limites importantes</t>
        </is>
      </c>
    </row>
    <row r="31" ht="28" customHeight="1">
      <c r="A31" s="42" t="inlineStr">
        <is>
          <t>• O ficheiro não confirma a existência de direito a subsídio de férias.</t>
        </is>
      </c>
    </row>
    <row r="32" ht="28" customHeight="1">
      <c r="A32" s="42" t="inlineStr">
        <is>
          <t>• O ficheiro não determina a remuneração ou os componentes que devem ser considerados.</t>
        </is>
      </c>
    </row>
    <row r="33" ht="28" customHeight="1">
      <c r="A33" s="42" t="inlineStr">
        <is>
          <t>• O ficheiro não contém taxas legais pré-definidas de IRS ou de Segurança Social.</t>
        </is>
      </c>
    </row>
    <row r="34" ht="28" customHeight="1">
      <c r="A34" s="42" t="inlineStr">
        <is>
          <t>• As taxas por defeito começam em 0,00% e devem ser actualizadas quando aplicável.</t>
        </is>
      </c>
    </row>
    <row r="35" ht="28" customHeight="1">
      <c r="A35" s="42" t="inlineStr">
        <is>
          <t>• Os casos classificados como titular/gerente, trabalhador independente ou outro são assinalados para confirmação de enquadramento e direito.</t>
        </is>
      </c>
    </row>
    <row r="36" ht="28" customHeight="1">
      <c r="A36" s="42" t="inlineStr">
        <is>
          <t>• Os resultados constituem uma estimativa baseada exclusivamente nos valores e parâmetros introduzidos pelo utilizador.</t>
        </is>
      </c>
    </row>
    <row r="38">
      <c r="A38" s="40" t="inlineStr">
        <is>
          <t>Cores e utilização</t>
        </is>
      </c>
    </row>
    <row r="39" ht="24" customHeight="1">
      <c r="A39" s="33" t="inlineStr">
        <is>
          <t>• Azul-claro ou amarelo-claro: células editáveis.</t>
        </is>
      </c>
    </row>
    <row r="40" ht="24" customHeight="1">
      <c r="A40" s="34" t="inlineStr">
        <is>
          <t>• Cinzento-claro: células calculadas automaticamente.</t>
        </is>
      </c>
    </row>
    <row r="41" ht="24" customHeight="1">
      <c r="A41" s="33" t="inlineStr">
        <is>
          <t>• Verde: pronto para revisão técnica.</t>
        </is>
      </c>
    </row>
    <row r="42" ht="24" customHeight="1">
      <c r="A42" s="34" t="inlineStr">
        <is>
          <t>• Âmbar: requer confirmação de enquadramento.</t>
        </is>
      </c>
    </row>
    <row r="43" ht="24" customHeight="1">
      <c r="A43" s="33" t="inlineStr">
        <is>
          <t>• Vermelho-claro: dados em falta, fora do intervalo ou a rever.</t>
        </is>
      </c>
    </row>
    <row r="44" ht="24" customHeight="1">
      <c r="A44" s="34" t="inlineStr">
        <is>
          <t>• As fórmulas devem ser alteradas apenas quando necessário e os cálculos devem ser confirmados antes da utilização.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2026-09-02T13:13:12Z</dcterms:created>
  <dcterms:modified xmlns:dcterms="http://purl.org/dc/terms/" xmlns:xsi="http://www.w3.org/2001/XMLSchema-instance" xsi:type="dcterms:W3CDTF">2026-09-02T13:13:12Z</dcterms:modified>
</cp:coreProperties>
</file>