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Mapa de apurament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/>
</workbook>
</file>

<file path=xl/styles.xml><?xml version="1.0" encoding="utf-8"?>
<styleSheet xmlns="http://schemas.openxmlformats.org/spreadsheetml/2006/main">
  <numFmts count="3">
    <numFmt numFmtId="164" formatCode="# ##0,00 €;[Red]-# ##0,00 €"/>
    <numFmt numFmtId="165" formatCode="0,00%"/>
    <numFmt numFmtId="166" formatCode="d/m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04040"/>
      <sz val="10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color rgb="001F1F1F"/>
      <sz val="11"/>
    </font>
    <font>
      <name val="Calibri"/>
      <b val="1"/>
      <color rgb="00FFFFFF"/>
      <sz val="11"/>
    </font>
    <font>
      <name val="Calibri"/>
      <color rgb="00404040"/>
      <sz val="9"/>
    </font>
    <font>
      <name val="Calibri"/>
      <b val="1"/>
      <color rgb="00FFFFFF"/>
      <sz val="15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5B9BD5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top" wrapText="1"/>
    </xf>
    <xf numFmtId="0" fontId="8" fillId="2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166" fontId="4" fillId="6" borderId="1" applyAlignment="1" applyProtection="1" pivotButton="0" quotePrefix="0" xfId="0">
      <alignment horizontal="center" vertical="center"/>
      <protection locked="0" hidden="0"/>
    </xf>
    <xf numFmtId="0" fontId="4" fillId="6" borderId="1" applyAlignment="1" applyProtection="1" pivotButton="0" quotePrefix="0" xfId="0">
      <alignment horizontal="center" vertical="center"/>
      <protection locked="0" hidden="0"/>
    </xf>
    <xf numFmtId="0" fontId="4" fillId="6" borderId="1" applyAlignment="1" applyProtection="1" pivotButton="0" quotePrefix="0" xfId="0">
      <alignment horizontal="left" vertical="top" wrapText="1"/>
      <protection locked="0" hidden="0"/>
    </xf>
    <xf numFmtId="164" fontId="4" fillId="6" borderId="1" applyAlignment="1" applyProtection="1" pivotButton="0" quotePrefix="0" xfId="0">
      <alignment horizontal="center" vertical="center"/>
      <protection locked="0" hidden="0"/>
    </xf>
    <xf numFmtId="165" fontId="4" fillId="6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1" fontId="4" fillId="6" borderId="1" applyAlignment="1" applyProtection="1" pivotButton="0" quotePrefix="0" xfId="0">
      <alignment horizontal="left" vertical="top" wrapText="1"/>
      <protection locked="0" hidden="0"/>
    </xf>
    <xf numFmtId="165" fontId="4" fillId="6" borderId="1" applyAlignment="1" applyProtection="1" pivotButton="0" quotePrefix="0" xfId="0">
      <alignment horizontal="left" vertical="top" wrapText="1"/>
      <protection locked="0" hidden="0"/>
    </xf>
    <xf numFmtId="0" fontId="0" fillId="5" borderId="1" pivotButton="0" quotePrefix="0" xfId="0"/>
    <xf numFmtId="166" fontId="4" fillId="6" borderId="1" applyAlignment="1" applyProtection="1" pivotButton="0" quotePrefix="0" xfId="0">
      <alignment horizontal="left" vertical="top" wrapText="1"/>
      <protection locked="0" hidden="0"/>
    </xf>
    <xf numFmtId="0" fontId="3" fillId="3" borderId="1" pivotButton="0" quotePrefix="0" xfId="0"/>
    <xf numFmtId="0" fontId="6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0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b val="1"/>
        <color rgb="00146B4A"/>
        <sz val="10"/>
      </font>
      <fill>
        <patternFill patternType="solid">
          <fgColor rgb="00E2F0D9"/>
        </patternFill>
      </fill>
    </dxf>
    <dxf>
      <font>
        <name val="Calibri"/>
        <b val="1"/>
        <color rgb="00C75B39"/>
        <sz val="10"/>
      </font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Formação do lucro tributável de trabalho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'Painel'!H9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prstDash val="solid"/>
            </a:ln>
          </spPr>
          <dPt>
            <idx val="2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'Painel'!$G$10:$G$13</f>
            </numRef>
          </cat>
          <val>
            <numRef>
              <f>'Painel'!$H$10:$H$13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8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ssessmentMap" displayName="tblAssessmentMap" ref="A3:P103" headerRowCount="1">
  <autoFilter ref="A3:P103"/>
  <tableColumns count="16">
    <tableColumn id="1" name="N.º"/>
    <tableColumn id="2" name="Data do documento"/>
    <tableColumn id="3" name="Referência interna"/>
    <tableColumn id="4" name="Grupo de apuramento"/>
    <tableColumn id="5" name="Descrição / natureza"/>
    <tableColumn id="6" name="Documento ou fonte"/>
    <tableColumn id="7" name="Montante base"/>
    <tableColumn id="8" name="Taxa aplicável"/>
    <tableColumn id="9" name="Montante manual"/>
    <tableColumn id="10" name="Método"/>
    <tableColumn id="11" name="Efeito no lucro tributável"/>
    <tableColumn id="12" name="Efeito no imposto antes de pagamentos"/>
    <tableColumn id="13" name="Efeito em retenções e pagamentos"/>
    <tableColumn id="14" name="Estado do registo"/>
    <tableColumn id="15" name="Confirmação"/>
    <tableColumn id="16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" customWidth="1" min="3" max="3"/>
    <col width="31" customWidth="1" min="4" max="4"/>
    <col width="22" customWidth="1" min="5" max="5"/>
    <col width="5" customWidth="1" min="6" max="6"/>
    <col width="27" customWidth="1" min="7" max="7"/>
    <col width="18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28" customHeight="1">
      <c r="A1" s="1" t="inlineStr">
        <is>
          <t>Mapa de apoio ao apuramento de IRC — Modelo 22</t>
        </is>
      </c>
    </row>
    <row r="2" ht="22" customHeight="1">
      <c r="A2" s="3" t="inlineStr">
        <is>
          <t>Ferramenta interna de preparação. Não substitui a declaração oficial nem a revisão fiscal.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/>
    <row r="4">
      <c r="A4" s="5" t="inlineStr">
        <is>
          <t>Entidade</t>
        </is>
      </c>
      <c r="B4" s="6">
        <f>IFERROR('Parâmetros'!$B$2,"")</f>
        <v/>
      </c>
      <c r="C4" s="7" t="n"/>
      <c r="D4" s="5" t="inlineStr">
        <is>
          <t>NIF</t>
        </is>
      </c>
      <c r="E4" s="6">
        <f>IFERROR('Parâmetros'!$B$3,"")</f>
        <v/>
      </c>
      <c r="F4" s="7" t="n"/>
      <c r="G4" s="5" t="inlineStr">
        <is>
          <t>Exercício</t>
        </is>
      </c>
      <c r="H4" s="6">
        <f>IFERROR('Parâmetros'!$B$4,"")</f>
        <v/>
      </c>
    </row>
    <row r="5"/>
    <row r="6">
      <c r="A6" s="5" t="inlineStr">
        <is>
          <t>Estado da preparação</t>
        </is>
      </c>
      <c r="B6" s="8">
        <f>IFERROR(IF(AND('Parâmetros'!$B$2&lt;&gt;"",'Parâmetros'!$B$3&lt;&gt;"",'Parâmetros'!$B$4&lt;&gt;"",'Parâmetros'!$B$5&lt;&gt;"",'Parâmetros'!$B$6&lt;&gt;"",'Parâmetros'!$B$7&lt;&gt;"",$E$11=0,$E$12=0,$E$14=0,$E$15=0,$E$16="OK"),"Pronto para revisão interna","Incompleto — rever parâmetros e alertas"),"Incompleto — verificar")</f>
        <v/>
      </c>
      <c r="C6" s="7" t="n"/>
      <c r="D6" s="7" t="n"/>
      <c r="E6" s="7" t="n"/>
      <c r="F6" s="7" t="n"/>
    </row>
    <row r="7"/>
    <row r="8"/>
    <row r="9">
      <c r="A9" s="9" t="inlineStr">
        <is>
          <t>Apuramento interno</t>
        </is>
      </c>
      <c r="B9" s="9" t="n"/>
      <c r="D9" s="9" t="inlineStr">
        <is>
          <t>Controlos</t>
        </is>
      </c>
      <c r="E9" s="9" t="n"/>
      <c r="G9" s="9" t="inlineStr">
        <is>
          <t>Base do gráfico</t>
        </is>
      </c>
      <c r="H9" s="9" t="inlineStr">
        <is>
          <t>Montante</t>
        </is>
      </c>
    </row>
    <row r="10">
      <c r="A10" s="10" t="inlineStr">
        <is>
          <t>Resultado contabilístico antes de imposto</t>
        </is>
      </c>
      <c r="B10" s="11">
        <f>IFERROR(SUMIFS('Mapa de apuramento'!$K$4:$K$103,'Mapa de apuramento'!$D$4:$D$103,"Resultado contabilístico antes de imposto"),0)</f>
        <v/>
      </c>
      <c r="D10" s="10" t="inlineStr">
        <is>
          <t>Linhas registadas</t>
        </is>
      </c>
      <c r="E10" s="12">
        <f>IFERROR(COUNTIF('Mapa de apuramento'!$D$4:$D$103,"&lt;&gt;"),0)</f>
        <v/>
      </c>
      <c r="G10" s="6" t="inlineStr">
        <is>
          <t>Resultado contabilístico</t>
        </is>
      </c>
      <c r="H10" s="11">
        <f>IFERROR($B$10,0)</f>
        <v/>
      </c>
    </row>
    <row r="11">
      <c r="A11" s="10" t="inlineStr">
        <is>
          <t>Acréscimos ao lucro tributável</t>
        </is>
      </c>
      <c r="B11" s="11">
        <f>IFERROR(SUMIFS('Mapa de apuramento'!$K$4:$K$103,'Mapa de apuramento'!$D$4:$D$103,"Acréscimo ao lucro tributável"),0)</f>
        <v/>
      </c>
      <c r="D11" s="10" t="inlineStr">
        <is>
          <t>Linhas por confirmar</t>
        </is>
      </c>
      <c r="E11" s="12">
        <f>IFERROR(COUNTIF('Mapa de apuramento'!$O$4:$O$103,"Por confirmar"),0)</f>
        <v/>
      </c>
      <c r="G11" s="6" t="inlineStr">
        <is>
          <t>Acréscimos</t>
        </is>
      </c>
      <c r="H11" s="11">
        <f>IFERROR($B$11,0)</f>
        <v/>
      </c>
    </row>
    <row r="12">
      <c r="A12" s="10" t="inlineStr">
        <is>
          <t>Deduções ao lucro tributável</t>
        </is>
      </c>
      <c r="B12" s="11">
        <f>IFERROR(SUMIFS('Mapa de apuramento'!$K$4:$K$103,'Mapa de apuramento'!$D$4:$D$103,"Dedução ao lucro tributável"),0)</f>
        <v/>
      </c>
      <c r="D12" s="10" t="inlineStr">
        <is>
          <t>Linhas com alertas</t>
        </is>
      </c>
      <c r="E12" s="12">
        <f>IFERROR(COUNTIFS('Mapa de apuramento'!$D$4:$D$103,"&lt;&gt;",'Mapa de apuramento'!$N$4:$N$103,"&lt;&gt;OK"),0)</f>
        <v/>
      </c>
      <c r="G12" s="6" t="inlineStr">
        <is>
          <t>Deduções</t>
        </is>
      </c>
      <c r="H12" s="11">
        <f>IFERROR($B$12,0)</f>
        <v/>
      </c>
    </row>
    <row r="13">
      <c r="A13" s="10" t="inlineStr">
        <is>
          <t>Lucro tributável de trabalho</t>
        </is>
      </c>
      <c r="B13" s="11">
        <f>IFERROR(SUM(B10:B12),0)</f>
        <v/>
      </c>
      <c r="D13" s="10" t="inlineStr">
        <is>
          <t>Taxa de IRC</t>
        </is>
      </c>
      <c r="E13" s="12">
        <f>IFERROR(IF('Parâmetros'!$B$5="","Por preencher e confirmar","Registada — confirmar fonte"),"Verificar")</f>
        <v/>
      </c>
      <c r="G13" s="6" t="inlineStr">
        <is>
          <t>Lucro tributável de trabalho</t>
        </is>
      </c>
      <c r="H13" s="11">
        <f>IFERROR($B$13,0)</f>
        <v/>
      </c>
    </row>
    <row r="14">
      <c r="A14" s="10" t="inlineStr">
        <is>
          <t>Taxa de IRC configurada</t>
        </is>
      </c>
      <c r="B14" s="13">
        <f>IFERROR('Parâmetros'!$B$5,"")</f>
        <v/>
      </c>
      <c r="D14" s="10" t="inlineStr">
        <is>
          <t>Controlo do lucro tributável</t>
        </is>
      </c>
      <c r="E14" s="14">
        <f>IFERROR(B13-SUM('Mapa de apuramento'!$K$4:$K$103),0)</f>
        <v/>
      </c>
      <c r="H14">
        <f>""</f>
        <v/>
      </c>
    </row>
    <row r="15">
      <c r="A15" s="10" t="inlineStr">
        <is>
          <t>IRC estimado antes de deduções/créditos</t>
        </is>
      </c>
      <c r="B15" s="11">
        <f>IFERROR(IF(OR(B13&lt;=0,B14=""),0,B13*B14),0)</f>
        <v/>
      </c>
      <c r="D15" s="10" t="inlineStr">
        <is>
          <t>Controlo da estimativa</t>
        </is>
      </c>
      <c r="E15" s="14">
        <f>IFERROR(B21-(B19+B20),0)</f>
        <v/>
      </c>
      <c r="H15">
        <f>""</f>
        <v/>
      </c>
    </row>
    <row r="16">
      <c r="A16" s="10" t="inlineStr">
        <is>
          <t>Tributação autónoma registada</t>
        </is>
      </c>
      <c r="B16" s="11">
        <f>IFERROR(SUMIFS('Mapa de apuramento'!$L$4:$L$103,'Mapa de apuramento'!$D$4:$D$103,"Tributação autónoma"),0)</f>
        <v/>
      </c>
      <c r="D16" s="10" t="inlineStr">
        <is>
          <t>Linha de resultado contabilístico</t>
        </is>
      </c>
      <c r="E16" s="12">
        <f>IFERROR(IF(COUNTIF('Mapa de apuramento'!$D$4:$D$103,"Resultado contabilístico antes de imposto")=1,"OK","Verificar: deve existir uma única linha"),"Verificar")</f>
        <v/>
      </c>
      <c r="H16">
        <f>""</f>
        <v/>
      </c>
    </row>
    <row r="17">
      <c r="A17" s="10" t="inlineStr">
        <is>
          <t>Deduções à coleta / créditos registados</t>
        </is>
      </c>
      <c r="B17" s="11">
        <f>IFERROR(SUMIFS('Mapa de apuramento'!$L$4:$L$103,'Mapa de apuramento'!$D$4:$D$103,"Dedução à coleta / crédito de imposto"),0)</f>
        <v/>
      </c>
      <c r="E17">
        <f>""</f>
        <v/>
      </c>
      <c r="H17">
        <f>""</f>
        <v/>
      </c>
    </row>
    <row r="18">
      <c r="A18" s="10" t="inlineStr">
        <is>
          <t>Correcções manuais ao imposto</t>
        </is>
      </c>
      <c r="B18" s="11">
        <f>IFERROR(SUMIFS('Mapa de apuramento'!$L$4:$L$103,'Mapa de apuramento'!$D$4:$D$103,"Correcção manual ao imposto"),0)</f>
        <v/>
      </c>
      <c r="E18">
        <f>""</f>
        <v/>
      </c>
      <c r="H18">
        <f>""</f>
        <v/>
      </c>
    </row>
    <row r="19">
      <c r="A19" s="10" t="inlineStr">
        <is>
          <t>Total estimado antes de retenções e pagamentos</t>
        </is>
      </c>
      <c r="B19" s="11">
        <f>IFERROR(SUM(B15:B18),0)</f>
        <v/>
      </c>
      <c r="E19">
        <f>""</f>
        <v/>
      </c>
      <c r="H19">
        <f>""</f>
        <v/>
      </c>
    </row>
    <row r="20">
      <c r="A20" s="10" t="inlineStr">
        <is>
          <t>Retenções e pagamentos registados</t>
        </is>
      </c>
      <c r="B20" s="11">
        <f>IFERROR(SUM('Mapa de apuramento'!$M$4:$M$103),0)</f>
        <v/>
      </c>
      <c r="E20">
        <f>""</f>
        <v/>
      </c>
      <c r="H20">
        <f>""</f>
        <v/>
      </c>
    </row>
    <row r="21">
      <c r="A21" s="10" t="inlineStr">
        <is>
          <t>Saldo interno estimado</t>
        </is>
      </c>
      <c r="B21" s="11">
        <f>IFERROR(B19+B20,0)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 ht="34" customHeight="1">
      <c r="A23" s="15" t="inlineStr">
        <is>
          <t>Leitura do saldo interno: um valor positivo representa imposto estimado por regularizar no mapa interno; um valor negativo representa retenções e pagamentos registados superiores ao imposto estimado.</t>
        </is>
      </c>
      <c r="B23" s="7">
        <f>""</f>
        <v/>
      </c>
      <c r="C23" s="7" t="n"/>
      <c r="D23" s="7" t="n"/>
      <c r="E23" s="7">
        <f>""</f>
        <v/>
      </c>
      <c r="F23" s="7" t="n"/>
      <c r="H23">
        <f>""</f>
        <v/>
      </c>
    </row>
    <row r="24" ht="26" customHeight="1">
      <c r="A24" s="15" t="inlineStr">
        <is>
          <t>Confirmar sempre o tratamento aplicável antes de qualquer utilização declarativa.</t>
        </is>
      </c>
      <c r="B24" s="7">
        <f>""</f>
        <v/>
      </c>
      <c r="C24" s="7" t="n"/>
      <c r="D24" s="7" t="n"/>
      <c r="E24" s="7">
        <f>""</f>
        <v/>
      </c>
      <c r="F24" s="7" t="n"/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P1"/>
  </mergeCells>
  <conditionalFormatting sqref="B6:F6">
    <cfRule type="expression" priority="1" dxfId="0">
      <formula>LEFT($B$6,6)="Pronto"</formula>
    </cfRule>
    <cfRule type="expression" priority="2" dxfId="1">
      <formula>LEFT($B$6,10)="Incompleto"</formula>
    </cfRule>
  </conditionalFormatting>
  <conditionalFormatting sqref="E11">
    <cfRule type="cellIs" priority="3" operator="greaterThan" dxfId="2">
      <formula>0</formula>
    </cfRule>
  </conditionalFormatting>
  <conditionalFormatting sqref="E12">
    <cfRule type="cellIs" priority="4" operator="greaterThan" dxfId="3">
      <formula>0</formula>
    </cfRule>
  </conditionalFormatting>
  <conditionalFormatting sqref="E14:E15">
    <cfRule type="cellIs" priority="5" operator="notEqual" dxfId="3">
      <formula>0</formula>
    </cfRule>
  </conditionalFormatting>
  <conditionalFormatting sqref="E16">
    <cfRule type="expression" priority="6" dxfId="0">
      <formula>$E$16="OK"</formula>
    </cfRule>
    <cfRule type="expression" priority="7" dxfId="1">
      <formula>$E$16&lt;&gt;"OK"</formula>
    </cfRule>
  </conditionalFormatting>
  <conditionalFormatting sqref="E13">
    <cfRule type="expression" priority="8" dxfId="2">
      <formula>LEFT($E$13,13)="Por preencher"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9" customWidth="1" min="3" max="3"/>
    <col width="34" customWidth="1" min="4" max="4"/>
    <col width="34" customWidth="1" min="5" max="5"/>
    <col width="32" customWidth="1" min="6" max="6"/>
    <col width="16" customWidth="1" min="7" max="7"/>
    <col width="14" customWidth="1" min="8" max="8"/>
    <col width="17" customWidth="1" min="9" max="9"/>
    <col width="16" customWidth="1" min="10" max="10"/>
    <col width="21" customWidth="1" min="11" max="11"/>
    <col width="25" customWidth="1" min="12" max="12"/>
    <col width="24" customWidth="1" min="13" max="13"/>
    <col width="24" customWidth="1" min="14" max="14"/>
    <col width="16" customWidth="1" min="15" max="15"/>
    <col width="30" customWidth="1" min="16" max="16"/>
  </cols>
  <sheetData>
    <row r="1" ht="27" customHeight="1">
      <c r="A1" s="16" t="inlineStr">
        <is>
          <t>Mapa de apuramento interno de IRC</t>
        </is>
      </c>
    </row>
    <row r="2" ht="22" customHeight="1">
      <c r="A2" s="3" t="inlineStr">
        <is>
          <t>Introduza apenas nas células amarelas. Confirme classificações, taxas, montantes e fontes antes da revisão interna.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 ht="36" customHeight="1">
      <c r="A3" s="17" t="inlineStr">
        <is>
          <t>N.º</t>
        </is>
      </c>
      <c r="B3" s="17" t="inlineStr">
        <is>
          <t>Data do documento</t>
        </is>
      </c>
      <c r="C3" s="17" t="inlineStr">
        <is>
          <t>Referência interna</t>
        </is>
      </c>
      <c r="D3" s="17" t="inlineStr">
        <is>
          <t>Grupo de apuramento</t>
        </is>
      </c>
      <c r="E3" s="17" t="inlineStr">
        <is>
          <t>Descrição / natureza</t>
        </is>
      </c>
      <c r="F3" s="17" t="inlineStr">
        <is>
          <t>Documento ou fonte</t>
        </is>
      </c>
      <c r="G3" s="17" t="inlineStr">
        <is>
          <t>Montante base</t>
        </is>
      </c>
      <c r="H3" s="17" t="inlineStr">
        <is>
          <t>Taxa aplicável</t>
        </is>
      </c>
      <c r="I3" s="17" t="inlineStr">
        <is>
          <t>Montante manual</t>
        </is>
      </c>
      <c r="J3" s="17" t="inlineStr">
        <is>
          <t>Método</t>
        </is>
      </c>
      <c r="K3" s="17" t="inlineStr">
        <is>
          <t>Efeito no lucro tributável</t>
        </is>
      </c>
      <c r="L3" s="17" t="inlineStr">
        <is>
          <t>Efeito no imposto antes de pagamentos</t>
        </is>
      </c>
      <c r="M3" s="17" t="inlineStr">
        <is>
          <t>Efeito em retenções e pagamentos</t>
        </is>
      </c>
      <c r="N3" s="17" t="inlineStr">
        <is>
          <t>Estado do registo</t>
        </is>
      </c>
      <c r="O3" s="17" t="inlineStr">
        <is>
          <t>Confirmação</t>
        </is>
      </c>
      <c r="P3" s="17" t="inlineStr">
        <is>
          <t>Observações</t>
        </is>
      </c>
    </row>
    <row r="4" ht="32" customHeight="1">
      <c r="A4" s="18">
        <f>IFERROR(IF($D4="","",ROW()-3),"")</f>
        <v/>
      </c>
      <c r="B4" s="19" t="n">
        <v>46265</v>
      </c>
      <c r="C4" s="20" t="inlineStr">
        <is>
          <t>M22-2026-001</t>
        </is>
      </c>
      <c r="D4" s="21" t="inlineStr">
        <is>
          <t>Resultado contabilístico antes de imposto</t>
        </is>
      </c>
      <c r="E4" s="21" t="inlineStr">
        <is>
          <t>Resultado contabilístico de fecho do exercício</t>
        </is>
      </c>
      <c r="F4" s="21" t="inlineStr">
        <is>
          <t>Balancete de fecho — exemplo fictício</t>
        </is>
      </c>
      <c r="G4" s="22" t="n">
        <v>85000</v>
      </c>
      <c r="H4" s="23" t="n"/>
      <c r="I4" s="22" t="n"/>
      <c r="J4" s="20" t="inlineStr">
        <is>
          <t>Não aplicável</t>
        </is>
      </c>
      <c r="K4" s="11">
        <f>IF(OR($D4="",$G4=""),"",IFERROR(IF($D4="Resultado contabilístico antes de imposto",$G4,IF($D4="Acréscimo ao lucro tributável",$G4,IF($D4="Dedução ao lucro tributável",-ABS($G4),0))),0))</f>
        <v/>
      </c>
      <c r="L4" s="11">
        <f>IF($D4="","",IFERROR(IF($D4="Tributação autónoma",IF($J4="Taxa",IF(OR($G4="",$H4=""),"",$G4*$H4),IF($J4="Manual",$I4,"")),IF($D4="Dedução à coleta / crédito de imposto",IF($I4="","",-ABS($I4)),IF($D4="Correcção manual ao imposto",IF($I4="","",$I4),0))),0))</f>
        <v/>
      </c>
      <c r="M4" s="11">
        <f>IF($D4="","",IFERROR(IF(OR($D4="Retenção na fonte",$D4="Pagamento por conta",$D4="Pagamento adicional por conta",$D4="Outros pagamentos"),IF(AND($J4="Manual",$I4&lt;&gt;""),-ABS($I4),""),0),0))</f>
        <v/>
      </c>
      <c r="N4" s="24">
        <f>IF($D4="","",IFERROR(IF(OR($E4="",$F4="",$O4=""),"Dados em falta",IF(AND(OR($D4="Resultado contabilístico antes de imposto",$D4="Acréscimo ao lucro tributável",$D4="Dedução ao lucro tributável"),$G4=""),"Montante base em falta",IF(AND($D4="Tributação autónoma",OR(AND($J4="Taxa",OR($G4="",$H4="")),AND($J4="Manual",$I4=""),AND($J4&lt;&gt;"Taxa",$J4&lt;&gt;"Manual"))),"Apuramento em falta",IF(AND(OR($D4="Dedução à coleta / crédito de imposto",$D4="Correcção manual ao imposto",$D4="Retenção na fonte",$D4="Pagamento por conta",$D4="Pagamento adicional por conta",$D4="Outros pagamentos"),OR($I4="",$J4&lt;&gt;"Manual")),"Montante/método em falta",IF(AND($D4="Resultado contabilístico antes de imposto",COUNTIF($D$4:$D$103,"Resultado contabilístico antes de imposto")&lt;&gt;1),"Verificar resultado","OK"))))),"Verificar"))</f>
        <v/>
      </c>
      <c r="O4" s="20" t="inlineStr">
        <is>
          <t>Por confirmar</t>
        </is>
      </c>
      <c r="P4" s="21" t="inlineStr">
        <is>
          <t>Substituir pelo valor reconciliado do exercício</t>
        </is>
      </c>
    </row>
    <row r="5" ht="32" customHeight="1">
      <c r="A5" s="18">
        <f>IFERROR(IF($D5="","",ROW()-3),"")</f>
        <v/>
      </c>
      <c r="B5" s="19" t="n">
        <v>46265</v>
      </c>
      <c r="C5" s="20" t="inlineStr">
        <is>
          <t>M22-2026-002</t>
        </is>
      </c>
      <c r="D5" s="21" t="inlineStr">
        <is>
          <t>Acréscimo ao lucro tributável</t>
        </is>
      </c>
      <c r="E5" s="21" t="inlineStr">
        <is>
          <t>Encargo a analisar para efeitos de dedutibilidade</t>
        </is>
      </c>
      <c r="F5" s="21" t="inlineStr">
        <is>
          <t>Mapa interno de ajustamentos — exemplo</t>
        </is>
      </c>
      <c r="G5" s="22" t="n">
        <v>2450</v>
      </c>
      <c r="H5" s="23" t="n"/>
      <c r="I5" s="22" t="n"/>
      <c r="J5" s="20" t="inlineStr">
        <is>
          <t>Não aplicável</t>
        </is>
      </c>
      <c r="K5" s="11">
        <f>IF(OR($D5="",$G5=""),"",IFERROR(IF($D5="Resultado contabilístico antes de imposto",$G5,IF($D5="Acréscimo ao lucro tributável",$G5,IF($D5="Dedução ao lucro tributável",-ABS($G5),0))),0))</f>
        <v/>
      </c>
      <c r="L5" s="11">
        <f>IF($D5="","",IFERROR(IF($D5="Tributação autónoma",IF($J5="Taxa",IF(OR($G5="",$H5=""),"",$G5*$H5),IF($J5="Manual",$I5,"")),IF($D5="Dedução à coleta / crédito de imposto",IF($I5="","",-ABS($I5)),IF($D5="Correcção manual ao imposto",IF($I5="","",$I5),0))),0))</f>
        <v/>
      </c>
      <c r="M5" s="11">
        <f>IF($D5="","",IFERROR(IF(OR($D5="Retenção na fonte",$D5="Pagamento por conta",$D5="Pagamento adicional por conta",$D5="Outros pagamentos"),IF(AND($J5="Manual",$I5&lt;&gt;""),-ABS($I5),""),0),0))</f>
        <v/>
      </c>
      <c r="N5" s="24">
        <f>IF($D5="","",IFERROR(IF(OR($E5="",$F5="",$O5=""),"Dados em falta",IF(AND(OR($D5="Resultado contabilístico antes de imposto",$D5="Acréscimo ao lucro tributável",$D5="Dedução ao lucro tributável"),$G5=""),"Montante base em falta",IF(AND($D5="Tributação autónoma",OR(AND($J5="Taxa",OR($G5="",$H5="")),AND($J5="Manual",$I5=""),AND($J5&lt;&gt;"Taxa",$J5&lt;&gt;"Manual"))),"Apuramento em falta",IF(AND(OR($D5="Dedução à coleta / crédito de imposto",$D5="Correcção manual ao imposto",$D5="Retenção na fonte",$D5="Pagamento por conta",$D5="Pagamento adicional por conta",$D5="Outros pagamentos"),OR($I5="",$J5&lt;&gt;"Manual")),"Montante/método em falta",IF(AND($D5="Resultado contabilístico antes de imposto",COUNTIF($D$4:$D$103,"Resultado contabilístico antes de imposto")&lt;&gt;1),"Verificar resultado","OK"))))),"Verificar"))</f>
        <v/>
      </c>
      <c r="O5" s="20" t="inlineStr">
        <is>
          <t>Por confirmar</t>
        </is>
      </c>
      <c r="P5" s="21" t="inlineStr">
        <is>
          <t>Confirmar enquadramento e suporte</t>
        </is>
      </c>
    </row>
    <row r="6" ht="32" customHeight="1">
      <c r="A6" s="18">
        <f>IFERROR(IF($D6="","",ROW()-3),"")</f>
        <v/>
      </c>
      <c r="B6" s="19" t="n">
        <v>46265</v>
      </c>
      <c r="C6" s="20" t="inlineStr">
        <is>
          <t>M22-2026-003</t>
        </is>
      </c>
      <c r="D6" s="21" t="inlineStr">
        <is>
          <t>Dedução ao lucro tributável</t>
        </is>
      </c>
      <c r="E6" s="21" t="inlineStr">
        <is>
          <t>Dedução fiscal a confirmar</t>
        </is>
      </c>
      <c r="F6" s="21" t="inlineStr">
        <is>
          <t>Dossier fiscal — exemplo</t>
        </is>
      </c>
      <c r="G6" s="22" t="n">
        <v>1200</v>
      </c>
      <c r="H6" s="23" t="n"/>
      <c r="I6" s="22" t="n"/>
      <c r="J6" s="20" t="inlineStr">
        <is>
          <t>Não aplicável</t>
        </is>
      </c>
      <c r="K6" s="11">
        <f>IF(OR($D6="",$G6=""),"",IFERROR(IF($D6="Resultado contabilístico antes de imposto",$G6,IF($D6="Acréscimo ao lucro tributável",$G6,IF($D6="Dedução ao lucro tributável",-ABS($G6),0))),0))</f>
        <v/>
      </c>
      <c r="L6" s="11">
        <f>IF($D6="","",IFERROR(IF($D6="Tributação autónoma",IF($J6="Taxa",IF(OR($G6="",$H6=""),"",$G6*$H6),IF($J6="Manual",$I6,"")),IF($D6="Dedução à coleta / crédito de imposto",IF($I6="","",-ABS($I6)),IF($D6="Correcção manual ao imposto",IF($I6="","",$I6),0))),0))</f>
        <v/>
      </c>
      <c r="M6" s="11">
        <f>IF($D6="","",IFERROR(IF(OR($D6="Retenção na fonte",$D6="Pagamento por conta",$D6="Pagamento adicional por conta",$D6="Outros pagamentos"),IF(AND($J6="Manual",$I6&lt;&gt;""),-ABS($I6),""),0),0))</f>
        <v/>
      </c>
      <c r="N6" s="24">
        <f>IF($D6="","",IFERROR(IF(OR($E6="",$F6="",$O6=""),"Dados em falta",IF(AND(OR($D6="Resultado contabilístico antes de imposto",$D6="Acréscimo ao lucro tributável",$D6="Dedução ao lucro tributável"),$G6=""),"Montante base em falta",IF(AND($D6="Tributação autónoma",OR(AND($J6="Taxa",OR($G6="",$H6="")),AND($J6="Manual",$I6=""),AND($J6&lt;&gt;"Taxa",$J6&lt;&gt;"Manual"))),"Apuramento em falta",IF(AND(OR($D6="Dedução à coleta / crédito de imposto",$D6="Correcção manual ao imposto",$D6="Retenção na fonte",$D6="Pagamento por conta",$D6="Pagamento adicional por conta",$D6="Outros pagamentos"),OR($I6="",$J6&lt;&gt;"Manual")),"Montante/método em falta",IF(AND($D6="Resultado contabilístico antes de imposto",COUNTIF($D$4:$D$103,"Resultado contabilístico antes de imposto")&lt;&gt;1),"Verificar resultado","OK"))))),"Verificar"))</f>
        <v/>
      </c>
      <c r="O6" s="20" t="inlineStr">
        <is>
          <t>Por confirmar</t>
        </is>
      </c>
      <c r="P6" s="21" t="inlineStr">
        <is>
          <t>Não corresponde a campo oficial da declaração</t>
        </is>
      </c>
    </row>
    <row r="7" ht="32" customHeight="1">
      <c r="A7" s="18">
        <f>IFERROR(IF($D7="","",ROW()-3),"")</f>
        <v/>
      </c>
      <c r="B7" s="19" t="n">
        <v>46264</v>
      </c>
      <c r="C7" s="20" t="inlineStr">
        <is>
          <t>M22-2026-004</t>
        </is>
      </c>
      <c r="D7" s="21" t="inlineStr">
        <is>
          <t>Tributação autónoma</t>
        </is>
      </c>
      <c r="E7" s="21" t="inlineStr">
        <is>
          <t>Encargo sujeito a análise específica</t>
        </is>
      </c>
      <c r="F7" s="21" t="inlineStr">
        <is>
          <t>Mapa de despesas — exemplo</t>
        </is>
      </c>
      <c r="G7" s="22" t="n">
        <v>3600</v>
      </c>
      <c r="H7" s="23" t="n"/>
      <c r="I7" s="22" t="n">
        <v>180</v>
      </c>
      <c r="J7" s="20" t="inlineStr">
        <is>
          <t>Manual</t>
        </is>
      </c>
      <c r="K7" s="11">
        <f>IF(OR($D7="",$G7=""),"",IFERROR(IF($D7="Resultado contabilístico antes de imposto",$G7,IF($D7="Acréscimo ao lucro tributável",$G7,IF($D7="Dedução ao lucro tributável",-ABS($G7),0))),0))</f>
        <v/>
      </c>
      <c r="L7" s="11">
        <f>IF($D7="","",IFERROR(IF($D7="Tributação autónoma",IF($J7="Taxa",IF(OR($G7="",$H7=""),"",$G7*$H7),IF($J7="Manual",$I7,"")),IF($D7="Dedução à coleta / crédito de imposto",IF($I7="","",-ABS($I7)),IF($D7="Correcção manual ao imposto",IF($I7="","",$I7),0))),0))</f>
        <v/>
      </c>
      <c r="M7" s="11">
        <f>IF($D7="","",IFERROR(IF(OR($D7="Retenção na fonte",$D7="Pagamento por conta",$D7="Pagamento adicional por conta",$D7="Outros pagamentos"),IF(AND($J7="Manual",$I7&lt;&gt;""),-ABS($I7),""),0),0))</f>
        <v/>
      </c>
      <c r="N7" s="24">
        <f>IF($D7="","",IFERROR(IF(OR($E7="",$F7="",$O7=""),"Dados em falta",IF(AND(OR($D7="Resultado contabilístico antes de imposto",$D7="Acréscimo ao lucro tributável",$D7="Dedução ao lucro tributável"),$G7=""),"Montante base em falta",IF(AND($D7="Tributação autónoma",OR(AND($J7="Taxa",OR($G7="",$H7="")),AND($J7="Manual",$I7=""),AND($J7&lt;&gt;"Taxa",$J7&lt;&gt;"Manual"))),"Apuramento em falta",IF(AND(OR($D7="Dedução à coleta / crédito de imposto",$D7="Correcção manual ao imposto",$D7="Retenção na fonte",$D7="Pagamento por conta",$D7="Pagamento adicional por conta",$D7="Outros pagamentos"),OR($I7="",$J7&lt;&gt;"Manual")),"Montante/método em falta",IF(AND($D7="Resultado contabilístico antes de imposto",COUNTIF($D$4:$D$103,"Resultado contabilístico antes de imposto")&lt;&gt;1),"Verificar resultado","OK"))))),"Verificar"))</f>
        <v/>
      </c>
      <c r="O7" s="20" t="inlineStr">
        <is>
          <t>Por confirmar</t>
        </is>
      </c>
      <c r="P7" s="21" t="inlineStr">
        <is>
          <t>Montante fictício de demonstração</t>
        </is>
      </c>
    </row>
    <row r="8" ht="32" customHeight="1">
      <c r="A8" s="18">
        <f>IFERROR(IF($D8="","",ROW()-3),"")</f>
        <v/>
      </c>
      <c r="B8" s="19" t="n">
        <v>46265</v>
      </c>
      <c r="C8" s="20" t="inlineStr">
        <is>
          <t>M22-2026-005</t>
        </is>
      </c>
      <c r="D8" s="21" t="inlineStr">
        <is>
          <t>Dedução à coleta / crédito de imposto</t>
        </is>
      </c>
      <c r="E8" s="21" t="inlineStr">
        <is>
          <t>Crédito ou dedução a validar</t>
        </is>
      </c>
      <c r="F8" s="21" t="inlineStr">
        <is>
          <t>Dossier de benefícios — exemplo</t>
        </is>
      </c>
      <c r="G8" s="22" t="n"/>
      <c r="H8" s="23" t="n"/>
      <c r="I8" s="22" t="n">
        <v>600</v>
      </c>
      <c r="J8" s="20" t="inlineStr">
        <is>
          <t>Manual</t>
        </is>
      </c>
      <c r="K8" s="11">
        <f>IF(OR($D8="",$G8=""),"",IFERROR(IF($D8="Resultado contabilístico antes de imposto",$G8,IF($D8="Acréscimo ao lucro tributável",$G8,IF($D8="Dedução ao lucro tributável",-ABS($G8),0))),0))</f>
        <v/>
      </c>
      <c r="L8" s="11">
        <f>IF($D8="","",IFERROR(IF($D8="Tributação autónoma",IF($J8="Taxa",IF(OR($G8="",$H8=""),"",$G8*$H8),IF($J8="Manual",$I8,"")),IF($D8="Dedução à coleta / crédito de imposto",IF($I8="","",-ABS($I8)),IF($D8="Correcção manual ao imposto",IF($I8="","",$I8),0))),0))</f>
        <v/>
      </c>
      <c r="M8" s="11">
        <f>IF($D8="","",IFERROR(IF(OR($D8="Retenção na fonte",$D8="Pagamento por conta",$D8="Pagamento adicional por conta",$D8="Outros pagamentos"),IF(AND($J8="Manual",$I8&lt;&gt;""),-ABS($I8),""),0),0))</f>
        <v/>
      </c>
      <c r="N8" s="24">
        <f>IF($D8="","",IFERROR(IF(OR($E8="",$F8="",$O8=""),"Dados em falta",IF(AND(OR($D8="Resultado contabilístico antes de imposto",$D8="Acréscimo ao lucro tributável",$D8="Dedução ao lucro tributável"),$G8=""),"Montante base em falta",IF(AND($D8="Tributação autónoma",OR(AND($J8="Taxa",OR($G8="",$H8="")),AND($J8="Manual",$I8=""),AND($J8&lt;&gt;"Taxa",$J8&lt;&gt;"Manual"))),"Apuramento em falta",IF(AND(OR($D8="Dedução à coleta / crédito de imposto",$D8="Correcção manual ao imposto",$D8="Retenção na fonte",$D8="Pagamento por conta",$D8="Pagamento adicional por conta",$D8="Outros pagamentos"),OR($I8="",$J8&lt;&gt;"Manual")),"Montante/método em falta",IF(AND($D8="Resultado contabilístico antes de imposto",COUNTIF($D$4:$D$103,"Resultado contabilístico antes de imposto")&lt;&gt;1),"Verificar resultado","OK"))))),"Verificar"))</f>
        <v/>
      </c>
      <c r="O8" s="20" t="inlineStr">
        <is>
          <t>Por confirmar</t>
        </is>
      </c>
      <c r="P8" s="21" t="inlineStr">
        <is>
          <t>Introduzir valor positivo; a fórmula reduz o imposto</t>
        </is>
      </c>
    </row>
    <row r="9" ht="32" customHeight="1">
      <c r="A9" s="18">
        <f>IFERROR(IF($D9="","",ROW()-3),"")</f>
        <v/>
      </c>
      <c r="B9" s="19" t="n">
        <v>46218</v>
      </c>
      <c r="C9" s="20" t="inlineStr">
        <is>
          <t>M22-2026-006</t>
        </is>
      </c>
      <c r="D9" s="21" t="inlineStr">
        <is>
          <t>Retenção na fonte</t>
        </is>
      </c>
      <c r="E9" s="21" t="inlineStr">
        <is>
          <t>Retenção registada durante o exercício</t>
        </is>
      </c>
      <c r="F9" s="21" t="inlineStr">
        <is>
          <t>Comprovativo de retenção — exemplo</t>
        </is>
      </c>
      <c r="G9" s="22" t="n"/>
      <c r="H9" s="23" t="n"/>
      <c r="I9" s="22" t="n">
        <v>320</v>
      </c>
      <c r="J9" s="20" t="inlineStr">
        <is>
          <t>Manual</t>
        </is>
      </c>
      <c r="K9" s="11">
        <f>IF(OR($D9="",$G9=""),"",IFERROR(IF($D9="Resultado contabilístico antes de imposto",$G9,IF($D9="Acréscimo ao lucro tributável",$G9,IF($D9="Dedução ao lucro tributável",-ABS($G9),0))),0))</f>
        <v/>
      </c>
      <c r="L9" s="11">
        <f>IF($D9="","",IFERROR(IF($D9="Tributação autónoma",IF($J9="Taxa",IF(OR($G9="",$H9=""),"",$G9*$H9),IF($J9="Manual",$I9,"")),IF($D9="Dedução à coleta / crédito de imposto",IF($I9="","",-ABS($I9)),IF($D9="Correcção manual ao imposto",IF($I9="","",$I9),0))),0))</f>
        <v/>
      </c>
      <c r="M9" s="11">
        <f>IF($D9="","",IFERROR(IF(OR($D9="Retenção na fonte",$D9="Pagamento por conta",$D9="Pagamento adicional por conta",$D9="Outros pagamentos"),IF(AND($J9="Manual",$I9&lt;&gt;""),-ABS($I9),""),0),0))</f>
        <v/>
      </c>
      <c r="N9" s="24">
        <f>IF($D9="","",IFERROR(IF(OR($E9="",$F9="",$O9=""),"Dados em falta",IF(AND(OR($D9="Resultado contabilístico antes de imposto",$D9="Acréscimo ao lucro tributável",$D9="Dedução ao lucro tributável"),$G9=""),"Montante base em falta",IF(AND($D9="Tributação autónoma",OR(AND($J9="Taxa",OR($G9="",$H9="")),AND($J9="Manual",$I9=""),AND($J9&lt;&gt;"Taxa",$J9&lt;&gt;"Manual"))),"Apuramento em falta",IF(AND(OR($D9="Dedução à coleta / crédito de imposto",$D9="Correcção manual ao imposto",$D9="Retenção na fonte",$D9="Pagamento por conta",$D9="Pagamento adicional por conta",$D9="Outros pagamentos"),OR($I9="",$J9&lt;&gt;"Manual")),"Montante/método em falta",IF(AND($D9="Resultado contabilístico antes de imposto",COUNTIF($D$4:$D$103,"Resultado contabilístico antes de imposto")&lt;&gt;1),"Verificar resultado","OK"))))),"Verificar"))</f>
        <v/>
      </c>
      <c r="O9" s="20" t="inlineStr">
        <is>
          <t>Por confirmar</t>
        </is>
      </c>
      <c r="P9" s="21" t="inlineStr">
        <is>
          <t>Confirmar elegibilidade e imputação</t>
        </is>
      </c>
    </row>
    <row r="10" ht="32" customHeight="1">
      <c r="A10" s="18">
        <f>IFERROR(IF($D10="","",ROW()-3),"")</f>
        <v/>
      </c>
      <c r="B10" s="19" t="n">
        <v>46234</v>
      </c>
      <c r="C10" s="20" t="inlineStr">
        <is>
          <t>M22-2026-007</t>
        </is>
      </c>
      <c r="D10" s="21" t="inlineStr">
        <is>
          <t>Pagamento por conta</t>
        </is>
      </c>
      <c r="E10" s="21" t="inlineStr">
        <is>
          <t>Pagamento por conta registado</t>
        </is>
      </c>
      <c r="F10" s="21" t="inlineStr">
        <is>
          <t>Comprovativo de pagamento — exemplo</t>
        </is>
      </c>
      <c r="G10" s="22" t="n"/>
      <c r="H10" s="23" t="n"/>
      <c r="I10" s="22" t="n">
        <v>4000</v>
      </c>
      <c r="J10" s="20" t="inlineStr">
        <is>
          <t>Manual</t>
        </is>
      </c>
      <c r="K10" s="11">
        <f>IF(OR($D10="",$G10=""),"",IFERROR(IF($D10="Resultado contabilístico antes de imposto",$G10,IF($D10="Acréscimo ao lucro tributável",$G10,IF($D10="Dedução ao lucro tributável",-ABS($G10),0))),0))</f>
        <v/>
      </c>
      <c r="L10" s="11">
        <f>IF($D10="","",IFERROR(IF($D10="Tributação autónoma",IF($J10="Taxa",IF(OR($G10="",$H10=""),"",$G10*$H10),IF($J10="Manual",$I10,"")),IF($D10="Dedução à coleta / crédito de imposto",IF($I10="","",-ABS($I10)),IF($D10="Correcção manual ao imposto",IF($I10="","",$I10),0))),0))</f>
        <v/>
      </c>
      <c r="M10" s="11">
        <f>IF($D10="","",IFERROR(IF(OR($D10="Retenção na fonte",$D10="Pagamento por conta",$D10="Pagamento adicional por conta",$D10="Outros pagamentos"),IF(AND($J10="Manual",$I10&lt;&gt;""),-ABS($I10),""),0),0))</f>
        <v/>
      </c>
      <c r="N10" s="24">
        <f>IF($D10="","",IFERROR(IF(OR($E10="",$F10="",$O10=""),"Dados em falta",IF(AND(OR($D10="Resultado contabilístico antes de imposto",$D10="Acréscimo ao lucro tributável",$D10="Dedução ao lucro tributável"),$G10=""),"Montante base em falta",IF(AND($D10="Tributação autónoma",OR(AND($J10="Taxa",OR($G10="",$H10="")),AND($J10="Manual",$I10=""),AND($J10&lt;&gt;"Taxa",$J10&lt;&gt;"Manual"))),"Apuramento em falta",IF(AND(OR($D10="Dedução à coleta / crédito de imposto",$D10="Correcção manual ao imposto",$D10="Retenção na fonte",$D10="Pagamento por conta",$D10="Pagamento adicional por conta",$D10="Outros pagamentos"),OR($I10="",$J10&lt;&gt;"Manual")),"Montante/método em falta",IF(AND($D10="Resultado contabilístico antes de imposto",COUNTIF($D$4:$D$103,"Resultado contabilístico antes de imposto")&lt;&gt;1),"Verificar resultado","OK"))))),"Verificar"))</f>
        <v/>
      </c>
      <c r="O10" s="20" t="inlineStr">
        <is>
          <t>Por confirmar</t>
        </is>
      </c>
      <c r="P10" s="21" t="inlineStr">
        <is>
          <t>Confirmar montante e referência</t>
        </is>
      </c>
    </row>
    <row r="11" ht="32" customHeight="1">
      <c r="A11" s="18">
        <f>IFERROR(IF($D11="","",ROW()-3),"")</f>
        <v/>
      </c>
      <c r="B11" s="19" t="n">
        <v>46264</v>
      </c>
      <c r="C11" s="20" t="inlineStr">
        <is>
          <t>M22-2026-008</t>
        </is>
      </c>
      <c r="D11" s="21" t="inlineStr">
        <is>
          <t>Pagamento adicional por conta</t>
        </is>
      </c>
      <c r="E11" s="21" t="inlineStr">
        <is>
          <t>Pagamento adicional por conta registado</t>
        </is>
      </c>
      <c r="F11" s="21" t="inlineStr">
        <is>
          <t>Comprovativo de pagamento — exemplo</t>
        </is>
      </c>
      <c r="G11" s="22" t="n"/>
      <c r="H11" s="23" t="n"/>
      <c r="I11" s="22" t="n">
        <v>1000</v>
      </c>
      <c r="J11" s="20" t="inlineStr">
        <is>
          <t>Manual</t>
        </is>
      </c>
      <c r="K11" s="11">
        <f>IF(OR($D11="",$G11=""),"",IFERROR(IF($D11="Resultado contabilístico antes de imposto",$G11,IF($D11="Acréscimo ao lucro tributável",$G11,IF($D11="Dedução ao lucro tributável",-ABS($G11),0))),0))</f>
        <v/>
      </c>
      <c r="L11" s="11">
        <f>IF($D11="","",IFERROR(IF($D11="Tributação autónoma",IF($J11="Taxa",IF(OR($G11="",$H11=""),"",$G11*$H11),IF($J11="Manual",$I11,"")),IF($D11="Dedução à coleta / crédito de imposto",IF($I11="","",-ABS($I11)),IF($D11="Correcção manual ao imposto",IF($I11="","",$I11),0))),0))</f>
        <v/>
      </c>
      <c r="M11" s="11">
        <f>IF($D11="","",IFERROR(IF(OR($D11="Retenção na fonte",$D11="Pagamento por conta",$D11="Pagamento adicional por conta",$D11="Outros pagamentos"),IF(AND($J11="Manual",$I11&lt;&gt;""),-ABS($I11),""),0),0))</f>
        <v/>
      </c>
      <c r="N11" s="24">
        <f>IF($D11="","",IFERROR(IF(OR($E11="",$F11="",$O11=""),"Dados em falta",IF(AND(OR($D11="Resultado contabilístico antes de imposto",$D11="Acréscimo ao lucro tributável",$D11="Dedução ao lucro tributável"),$G11=""),"Montante base em falta",IF(AND($D11="Tributação autónoma",OR(AND($J11="Taxa",OR($G11="",$H11="")),AND($J11="Manual",$I11=""),AND($J11&lt;&gt;"Taxa",$J11&lt;&gt;"Manual"))),"Apuramento em falta",IF(AND(OR($D11="Dedução à coleta / crédito de imposto",$D11="Correcção manual ao imposto",$D11="Retenção na fonte",$D11="Pagamento por conta",$D11="Pagamento adicional por conta",$D11="Outros pagamentos"),OR($I11="",$J11&lt;&gt;"Manual")),"Montante/método em falta",IF(AND($D11="Resultado contabilístico antes de imposto",COUNTIF($D$4:$D$103,"Resultado contabilístico antes de imposto")&lt;&gt;1),"Verificar resultado","OK"))))),"Verificar"))</f>
        <v/>
      </c>
      <c r="O11" s="20" t="inlineStr">
        <is>
          <t>Por confirmar</t>
        </is>
      </c>
      <c r="P11" s="21" t="inlineStr">
        <is>
          <t>Confirmar tratamento aplicável</t>
        </is>
      </c>
    </row>
    <row r="12" ht="32" customHeight="1">
      <c r="A12" s="18">
        <f>IFERROR(IF($D12="","",ROW()-3),"")</f>
        <v/>
      </c>
      <c r="B12" s="19" t="n">
        <v>46265</v>
      </c>
      <c r="C12" s="20" t="inlineStr">
        <is>
          <t>M22-2026-009</t>
        </is>
      </c>
      <c r="D12" s="21" t="inlineStr">
        <is>
          <t>Outros pagamentos</t>
        </is>
      </c>
      <c r="E12" s="21" t="inlineStr">
        <is>
          <t>Outro pagamento relacionado com o exercício</t>
        </is>
      </c>
      <c r="F12" s="21" t="inlineStr">
        <is>
          <t>Comprovativo interno — exemplo</t>
        </is>
      </c>
      <c r="G12" s="22" t="n"/>
      <c r="H12" s="23" t="n"/>
      <c r="I12" s="22" t="n">
        <v>250</v>
      </c>
      <c r="J12" s="20" t="inlineStr">
        <is>
          <t>Manual</t>
        </is>
      </c>
      <c r="K12" s="11">
        <f>IF(OR($D12="",$G12=""),"",IFERROR(IF($D12="Resultado contabilístico antes de imposto",$G12,IF($D12="Acréscimo ao lucro tributável",$G12,IF($D12="Dedução ao lucro tributável",-ABS($G12),0))),0))</f>
        <v/>
      </c>
      <c r="L12" s="11">
        <f>IF($D12="","",IFERROR(IF($D12="Tributação autónoma",IF($J12="Taxa",IF(OR($G12="",$H12=""),"",$G12*$H12),IF($J12="Manual",$I12,"")),IF($D12="Dedução à coleta / crédito de imposto",IF($I12="","",-ABS($I12)),IF($D12="Correcção manual ao imposto",IF($I12="","",$I12),0))),0))</f>
        <v/>
      </c>
      <c r="M12" s="11">
        <f>IF($D12="","",IFERROR(IF(OR($D12="Retenção na fonte",$D12="Pagamento por conta",$D12="Pagamento adicional por conta",$D12="Outros pagamentos"),IF(AND($J12="Manual",$I12&lt;&gt;""),-ABS($I12),""),0),0))</f>
        <v/>
      </c>
      <c r="N12" s="24">
        <f>IF($D12="","",IFERROR(IF(OR($E12="",$F12="",$O12=""),"Dados em falta",IF(AND(OR($D12="Resultado contabilístico antes de imposto",$D12="Acréscimo ao lucro tributável",$D12="Dedução ao lucro tributável"),$G12=""),"Montante base em falta",IF(AND($D12="Tributação autónoma",OR(AND($J12="Taxa",OR($G12="",$H12="")),AND($J12="Manual",$I12=""),AND($J12&lt;&gt;"Taxa",$J12&lt;&gt;"Manual"))),"Apuramento em falta",IF(AND(OR($D12="Dedução à coleta / crédito de imposto",$D12="Correcção manual ao imposto",$D12="Retenção na fonte",$D12="Pagamento por conta",$D12="Pagamento adicional por conta",$D12="Outros pagamentos"),OR($I12="",$J12&lt;&gt;"Manual")),"Montante/método em falta",IF(AND($D12="Resultado contabilístico antes de imposto",COUNTIF($D$4:$D$103,"Resultado contabilístico antes de imposto")&lt;&gt;1),"Verificar resultado","OK"))))),"Verificar"))</f>
        <v/>
      </c>
      <c r="O12" s="20" t="inlineStr">
        <is>
          <t>Por confirmar</t>
        </is>
      </c>
      <c r="P12" s="21" t="inlineStr">
        <is>
          <t>Confirmar se deve integrar o apuramento</t>
        </is>
      </c>
    </row>
    <row r="13" ht="32" customHeight="1">
      <c r="A13" s="18">
        <f>IFERROR(IF($D13="","",ROW()-3),"")</f>
        <v/>
      </c>
      <c r="B13" s="19" t="n"/>
      <c r="C13" s="20" t="n"/>
      <c r="D13" s="21" t="n"/>
      <c r="E13" s="21" t="n"/>
      <c r="F13" s="21" t="n"/>
      <c r="G13" s="22" t="n"/>
      <c r="H13" s="23" t="n"/>
      <c r="I13" s="22" t="n"/>
      <c r="J13" s="20" t="n"/>
      <c r="K13" s="11">
        <f>IF(OR($D13="",$G13=""),"",IFERROR(IF($D13="Resultado contabilístico antes de imposto",$G13,IF($D13="Acréscimo ao lucro tributável",$G13,IF($D13="Dedução ao lucro tributável",-ABS($G13),0))),0))</f>
        <v/>
      </c>
      <c r="L13" s="11">
        <f>IF($D13="","",IFERROR(IF($D13="Tributação autónoma",IF($J13="Taxa",IF(OR($G13="",$H13=""),"",$G13*$H13),IF($J13="Manual",$I13,"")),IF($D13="Dedução à coleta / crédito de imposto",IF($I13="","",-ABS($I13)),IF($D13="Correcção manual ao imposto",IF($I13="","",$I13),0))),0))</f>
        <v/>
      </c>
      <c r="M13" s="11">
        <f>IF($D13="","",IFERROR(IF(OR($D13="Retenção na fonte",$D13="Pagamento por conta",$D13="Pagamento adicional por conta",$D13="Outros pagamentos"),IF(AND($J13="Manual",$I13&lt;&gt;""),-ABS($I13),""),0),0))</f>
        <v/>
      </c>
      <c r="N13" s="24">
        <f>IF($D13="","",IFERROR(IF(OR($E13="",$F13="",$O13=""),"Dados em falta",IF(AND(OR($D13="Resultado contabilístico antes de imposto",$D13="Acréscimo ao lucro tributável",$D13="Dedução ao lucro tributável"),$G13=""),"Montante base em falta",IF(AND($D13="Tributação autónoma",OR(AND($J13="Taxa",OR($G13="",$H13="")),AND($J13="Manual",$I13=""),AND($J13&lt;&gt;"Taxa",$J13&lt;&gt;"Manual"))),"Apuramento em falta",IF(AND(OR($D13="Dedução à coleta / crédito de imposto",$D13="Correcção manual ao imposto",$D13="Retenção na fonte",$D13="Pagamento por conta",$D13="Pagamento adicional por conta",$D13="Outros pagamentos"),OR($I13="",$J13&lt;&gt;"Manual")),"Montante/método em falta",IF(AND($D13="Resultado contabilístico antes de imposto",COUNTIF($D$4:$D$103,"Resultado contabilístico antes de imposto")&lt;&gt;1),"Verificar resultado","OK"))))),"Verificar"))</f>
        <v/>
      </c>
      <c r="O13" s="20" t="n"/>
      <c r="P13" s="21" t="n"/>
    </row>
    <row r="14" ht="32" customHeight="1">
      <c r="A14" s="18">
        <f>IFERROR(IF($D14="","",ROW()-3),"")</f>
        <v/>
      </c>
      <c r="B14" s="19" t="n"/>
      <c r="C14" s="20" t="n"/>
      <c r="D14" s="21" t="n"/>
      <c r="E14" s="21" t="n"/>
      <c r="F14" s="21" t="n"/>
      <c r="G14" s="22" t="n"/>
      <c r="H14" s="23" t="n"/>
      <c r="I14" s="22" t="n"/>
      <c r="J14" s="20" t="n"/>
      <c r="K14" s="11">
        <f>IF(OR($D14="",$G14=""),"",IFERROR(IF($D14="Resultado contabilístico antes de imposto",$G14,IF($D14="Acréscimo ao lucro tributável",$G14,IF($D14="Dedução ao lucro tributável",-ABS($G14),0))),0))</f>
        <v/>
      </c>
      <c r="L14" s="11">
        <f>IF($D14="","",IFERROR(IF($D14="Tributação autónoma",IF($J14="Taxa",IF(OR($G14="",$H14=""),"",$G14*$H14),IF($J14="Manual",$I14,"")),IF($D14="Dedução à coleta / crédito de imposto",IF($I14="","",-ABS($I14)),IF($D14="Correcção manual ao imposto",IF($I14="","",$I14),0))),0))</f>
        <v/>
      </c>
      <c r="M14" s="11">
        <f>IF($D14="","",IFERROR(IF(OR($D14="Retenção na fonte",$D14="Pagamento por conta",$D14="Pagamento adicional por conta",$D14="Outros pagamentos"),IF(AND($J14="Manual",$I14&lt;&gt;""),-ABS($I14),""),0),0))</f>
        <v/>
      </c>
      <c r="N14" s="24">
        <f>IF($D14="","",IFERROR(IF(OR($E14="",$F14="",$O14=""),"Dados em falta",IF(AND(OR($D14="Resultado contabilístico antes de imposto",$D14="Acréscimo ao lucro tributável",$D14="Dedução ao lucro tributável"),$G14=""),"Montante base em falta",IF(AND($D14="Tributação autónoma",OR(AND($J14="Taxa",OR($G14="",$H14="")),AND($J14="Manual",$I14=""),AND($J14&lt;&gt;"Taxa",$J14&lt;&gt;"Manual"))),"Apuramento em falta",IF(AND(OR($D14="Dedução à coleta / crédito de imposto",$D14="Correcção manual ao imposto",$D14="Retenção na fonte",$D14="Pagamento por conta",$D14="Pagamento adicional por conta",$D14="Outros pagamentos"),OR($I14="",$J14&lt;&gt;"Manual")),"Montante/método em falta",IF(AND($D14="Resultado contabilístico antes de imposto",COUNTIF($D$4:$D$103,"Resultado contabilístico antes de imposto")&lt;&gt;1),"Verificar resultado","OK"))))),"Verificar"))</f>
        <v/>
      </c>
      <c r="O14" s="20" t="n"/>
      <c r="P14" s="21" t="n"/>
    </row>
    <row r="15" ht="32" customHeight="1">
      <c r="A15" s="18">
        <f>IFERROR(IF($D15="","",ROW()-3),"")</f>
        <v/>
      </c>
      <c r="B15" s="19" t="n"/>
      <c r="C15" s="20" t="n"/>
      <c r="D15" s="21" t="n"/>
      <c r="E15" s="21" t="n"/>
      <c r="F15" s="21" t="n"/>
      <c r="G15" s="22" t="n"/>
      <c r="H15" s="23" t="n"/>
      <c r="I15" s="22" t="n"/>
      <c r="J15" s="20" t="n"/>
      <c r="K15" s="11">
        <f>IF(OR($D15="",$G15=""),"",IFERROR(IF($D15="Resultado contabilístico antes de imposto",$G15,IF($D15="Acréscimo ao lucro tributável",$G15,IF($D15="Dedução ao lucro tributável",-ABS($G15),0))),0))</f>
        <v/>
      </c>
      <c r="L15" s="11">
        <f>IF($D15="","",IFERROR(IF($D15="Tributação autónoma",IF($J15="Taxa",IF(OR($G15="",$H15=""),"",$G15*$H15),IF($J15="Manual",$I15,"")),IF($D15="Dedução à coleta / crédito de imposto",IF($I15="","",-ABS($I15)),IF($D15="Correcção manual ao imposto",IF($I15="","",$I15),0))),0))</f>
        <v/>
      </c>
      <c r="M15" s="11">
        <f>IF($D15="","",IFERROR(IF(OR($D15="Retenção na fonte",$D15="Pagamento por conta",$D15="Pagamento adicional por conta",$D15="Outros pagamentos"),IF(AND($J15="Manual",$I15&lt;&gt;""),-ABS($I15),""),0),0))</f>
        <v/>
      </c>
      <c r="N15" s="24">
        <f>IF($D15="","",IFERROR(IF(OR($E15="",$F15="",$O15=""),"Dados em falta",IF(AND(OR($D15="Resultado contabilístico antes de imposto",$D15="Acréscimo ao lucro tributável",$D15="Dedução ao lucro tributável"),$G15=""),"Montante base em falta",IF(AND($D15="Tributação autónoma",OR(AND($J15="Taxa",OR($G15="",$H15="")),AND($J15="Manual",$I15=""),AND($J15&lt;&gt;"Taxa",$J15&lt;&gt;"Manual"))),"Apuramento em falta",IF(AND(OR($D15="Dedução à coleta / crédito de imposto",$D15="Correcção manual ao imposto",$D15="Retenção na fonte",$D15="Pagamento por conta",$D15="Pagamento adicional por conta",$D15="Outros pagamentos"),OR($I15="",$J15&lt;&gt;"Manual")),"Montante/método em falta",IF(AND($D15="Resultado contabilístico antes de imposto",COUNTIF($D$4:$D$103,"Resultado contabilístico antes de imposto")&lt;&gt;1),"Verificar resultado","OK"))))),"Verificar"))</f>
        <v/>
      </c>
      <c r="O15" s="20" t="n"/>
      <c r="P15" s="21" t="n"/>
    </row>
    <row r="16" ht="32" customHeight="1">
      <c r="A16" s="18">
        <f>IFERROR(IF($D16="","",ROW()-3),"")</f>
        <v/>
      </c>
      <c r="B16" s="19" t="n"/>
      <c r="C16" s="20" t="n"/>
      <c r="D16" s="21" t="n"/>
      <c r="E16" s="21" t="n"/>
      <c r="F16" s="21" t="n"/>
      <c r="G16" s="22" t="n"/>
      <c r="H16" s="23" t="n"/>
      <c r="I16" s="22" t="n"/>
      <c r="J16" s="20" t="n"/>
      <c r="K16" s="11">
        <f>IF(OR($D16="",$G16=""),"",IFERROR(IF($D16="Resultado contabilístico antes de imposto",$G16,IF($D16="Acréscimo ao lucro tributável",$G16,IF($D16="Dedução ao lucro tributável",-ABS($G16),0))),0))</f>
        <v/>
      </c>
      <c r="L16" s="11">
        <f>IF($D16="","",IFERROR(IF($D16="Tributação autónoma",IF($J16="Taxa",IF(OR($G16="",$H16=""),"",$G16*$H16),IF($J16="Manual",$I16,"")),IF($D16="Dedução à coleta / crédito de imposto",IF($I16="","",-ABS($I16)),IF($D16="Correcção manual ao imposto",IF($I16="","",$I16),0))),0))</f>
        <v/>
      </c>
      <c r="M16" s="11">
        <f>IF($D16="","",IFERROR(IF(OR($D16="Retenção na fonte",$D16="Pagamento por conta",$D16="Pagamento adicional por conta",$D16="Outros pagamentos"),IF(AND($J16="Manual",$I16&lt;&gt;""),-ABS($I16),""),0),0))</f>
        <v/>
      </c>
      <c r="N16" s="24">
        <f>IF($D16="","",IFERROR(IF(OR($E16="",$F16="",$O16=""),"Dados em falta",IF(AND(OR($D16="Resultado contabilístico antes de imposto",$D16="Acréscimo ao lucro tributável",$D16="Dedução ao lucro tributável"),$G16=""),"Montante base em falta",IF(AND($D16="Tributação autónoma",OR(AND($J16="Taxa",OR($G16="",$H16="")),AND($J16="Manual",$I16=""),AND($J16&lt;&gt;"Taxa",$J16&lt;&gt;"Manual"))),"Apuramento em falta",IF(AND(OR($D16="Dedução à coleta / crédito de imposto",$D16="Correcção manual ao imposto",$D16="Retenção na fonte",$D16="Pagamento por conta",$D16="Pagamento adicional por conta",$D16="Outros pagamentos"),OR($I16="",$J16&lt;&gt;"Manual")),"Montante/método em falta",IF(AND($D16="Resultado contabilístico antes de imposto",COUNTIF($D$4:$D$103,"Resultado contabilístico antes de imposto")&lt;&gt;1),"Verificar resultado","OK"))))),"Verificar"))</f>
        <v/>
      </c>
      <c r="O16" s="20" t="n"/>
      <c r="P16" s="21" t="n"/>
    </row>
    <row r="17" ht="32" customHeight="1">
      <c r="A17" s="18">
        <f>IFERROR(IF($D17="","",ROW()-3),"")</f>
        <v/>
      </c>
      <c r="B17" s="19" t="n"/>
      <c r="C17" s="20" t="n"/>
      <c r="D17" s="21" t="n"/>
      <c r="E17" s="21" t="n"/>
      <c r="F17" s="21" t="n"/>
      <c r="G17" s="22" t="n"/>
      <c r="H17" s="23" t="n"/>
      <c r="I17" s="22" t="n"/>
      <c r="J17" s="20" t="n"/>
      <c r="K17" s="11">
        <f>IF(OR($D17="",$G17=""),"",IFERROR(IF($D17="Resultado contabilístico antes de imposto",$G17,IF($D17="Acréscimo ao lucro tributável",$G17,IF($D17="Dedução ao lucro tributável",-ABS($G17),0))),0))</f>
        <v/>
      </c>
      <c r="L17" s="11">
        <f>IF($D17="","",IFERROR(IF($D17="Tributação autónoma",IF($J17="Taxa",IF(OR($G17="",$H17=""),"",$G17*$H17),IF($J17="Manual",$I17,"")),IF($D17="Dedução à coleta / crédito de imposto",IF($I17="","",-ABS($I17)),IF($D17="Correcção manual ao imposto",IF($I17="","",$I17),0))),0))</f>
        <v/>
      </c>
      <c r="M17" s="11">
        <f>IF($D17="","",IFERROR(IF(OR($D17="Retenção na fonte",$D17="Pagamento por conta",$D17="Pagamento adicional por conta",$D17="Outros pagamentos"),IF(AND($J17="Manual",$I17&lt;&gt;""),-ABS($I17),""),0),0))</f>
        <v/>
      </c>
      <c r="N17" s="24">
        <f>IF($D17="","",IFERROR(IF(OR($E17="",$F17="",$O17=""),"Dados em falta",IF(AND(OR($D17="Resultado contabilístico antes de imposto",$D17="Acréscimo ao lucro tributável",$D17="Dedução ao lucro tributável"),$G17=""),"Montante base em falta",IF(AND($D17="Tributação autónoma",OR(AND($J17="Taxa",OR($G17="",$H17="")),AND($J17="Manual",$I17=""),AND($J17&lt;&gt;"Taxa",$J17&lt;&gt;"Manual"))),"Apuramento em falta",IF(AND(OR($D17="Dedução à coleta / crédito de imposto",$D17="Correcção manual ao imposto",$D17="Retenção na fonte",$D17="Pagamento por conta",$D17="Pagamento adicional por conta",$D17="Outros pagamentos"),OR($I17="",$J17&lt;&gt;"Manual")),"Montante/método em falta",IF(AND($D17="Resultado contabilístico antes de imposto",COUNTIF($D$4:$D$103,"Resultado contabilístico antes de imposto")&lt;&gt;1),"Verificar resultado","OK"))))),"Verificar"))</f>
        <v/>
      </c>
      <c r="O17" s="20" t="n"/>
      <c r="P17" s="21" t="n"/>
    </row>
    <row r="18" ht="32" customHeight="1">
      <c r="A18" s="18">
        <f>IFERROR(IF($D18="","",ROW()-3),"")</f>
        <v/>
      </c>
      <c r="B18" s="19" t="n"/>
      <c r="C18" s="20" t="n"/>
      <c r="D18" s="21" t="n"/>
      <c r="E18" s="21" t="n"/>
      <c r="F18" s="21" t="n"/>
      <c r="G18" s="22" t="n"/>
      <c r="H18" s="23" t="n"/>
      <c r="I18" s="22" t="n"/>
      <c r="J18" s="20" t="n"/>
      <c r="K18" s="11">
        <f>IF(OR($D18="",$G18=""),"",IFERROR(IF($D18="Resultado contabilístico antes de imposto",$G18,IF($D18="Acréscimo ao lucro tributável",$G18,IF($D18="Dedução ao lucro tributável",-ABS($G18),0))),0))</f>
        <v/>
      </c>
      <c r="L18" s="11">
        <f>IF($D18="","",IFERROR(IF($D18="Tributação autónoma",IF($J18="Taxa",IF(OR($G18="",$H18=""),"",$G18*$H18),IF($J18="Manual",$I18,"")),IF($D18="Dedução à coleta / crédito de imposto",IF($I18="","",-ABS($I18)),IF($D18="Correcção manual ao imposto",IF($I18="","",$I18),0))),0))</f>
        <v/>
      </c>
      <c r="M18" s="11">
        <f>IF($D18="","",IFERROR(IF(OR($D18="Retenção na fonte",$D18="Pagamento por conta",$D18="Pagamento adicional por conta",$D18="Outros pagamentos"),IF(AND($J18="Manual",$I18&lt;&gt;""),-ABS($I18),""),0),0))</f>
        <v/>
      </c>
      <c r="N18" s="24">
        <f>IF($D18="","",IFERROR(IF(OR($E18="",$F18="",$O18=""),"Dados em falta",IF(AND(OR($D18="Resultado contabilístico antes de imposto",$D18="Acréscimo ao lucro tributável",$D18="Dedução ao lucro tributável"),$G18=""),"Montante base em falta",IF(AND($D18="Tributação autónoma",OR(AND($J18="Taxa",OR($G18="",$H18="")),AND($J18="Manual",$I18=""),AND($J18&lt;&gt;"Taxa",$J18&lt;&gt;"Manual"))),"Apuramento em falta",IF(AND(OR($D18="Dedução à coleta / crédito de imposto",$D18="Correcção manual ao imposto",$D18="Retenção na fonte",$D18="Pagamento por conta",$D18="Pagamento adicional por conta",$D18="Outros pagamentos"),OR($I18="",$J18&lt;&gt;"Manual")),"Montante/método em falta",IF(AND($D18="Resultado contabilístico antes de imposto",COUNTIF($D$4:$D$103,"Resultado contabilístico antes de imposto")&lt;&gt;1),"Verificar resultado","OK"))))),"Verificar"))</f>
        <v/>
      </c>
      <c r="O18" s="20" t="n"/>
      <c r="P18" s="21" t="n"/>
    </row>
    <row r="19" ht="32" customHeight="1">
      <c r="A19" s="18">
        <f>IFERROR(IF($D19="","",ROW()-3),"")</f>
        <v/>
      </c>
      <c r="B19" s="19" t="n"/>
      <c r="C19" s="20" t="n"/>
      <c r="D19" s="21" t="n"/>
      <c r="E19" s="21" t="n"/>
      <c r="F19" s="21" t="n"/>
      <c r="G19" s="22" t="n"/>
      <c r="H19" s="23" t="n"/>
      <c r="I19" s="22" t="n"/>
      <c r="J19" s="20" t="n"/>
      <c r="K19" s="11">
        <f>IF(OR($D19="",$G19=""),"",IFERROR(IF($D19="Resultado contabilístico antes de imposto",$G19,IF($D19="Acréscimo ao lucro tributável",$G19,IF($D19="Dedução ao lucro tributável",-ABS($G19),0))),0))</f>
        <v/>
      </c>
      <c r="L19" s="11">
        <f>IF($D19="","",IFERROR(IF($D19="Tributação autónoma",IF($J19="Taxa",IF(OR($G19="",$H19=""),"",$G19*$H19),IF($J19="Manual",$I19,"")),IF($D19="Dedução à coleta / crédito de imposto",IF($I19="","",-ABS($I19)),IF($D19="Correcção manual ao imposto",IF($I19="","",$I19),0))),0))</f>
        <v/>
      </c>
      <c r="M19" s="11">
        <f>IF($D19="","",IFERROR(IF(OR($D19="Retenção na fonte",$D19="Pagamento por conta",$D19="Pagamento adicional por conta",$D19="Outros pagamentos"),IF(AND($J19="Manual",$I19&lt;&gt;""),-ABS($I19),""),0),0))</f>
        <v/>
      </c>
      <c r="N19" s="24">
        <f>IF($D19="","",IFERROR(IF(OR($E19="",$F19="",$O19=""),"Dados em falta",IF(AND(OR($D19="Resultado contabilístico antes de imposto",$D19="Acréscimo ao lucro tributável",$D19="Dedução ao lucro tributável"),$G19=""),"Montante base em falta",IF(AND($D19="Tributação autónoma",OR(AND($J19="Taxa",OR($G19="",$H19="")),AND($J19="Manual",$I19=""),AND($J19&lt;&gt;"Taxa",$J19&lt;&gt;"Manual"))),"Apuramento em falta",IF(AND(OR($D19="Dedução à coleta / crédito de imposto",$D19="Correcção manual ao imposto",$D19="Retenção na fonte",$D19="Pagamento por conta",$D19="Pagamento adicional por conta",$D19="Outros pagamentos"),OR($I19="",$J19&lt;&gt;"Manual")),"Montante/método em falta",IF(AND($D19="Resultado contabilístico antes de imposto",COUNTIF($D$4:$D$103,"Resultado contabilístico antes de imposto")&lt;&gt;1),"Verificar resultado","OK"))))),"Verificar"))</f>
        <v/>
      </c>
      <c r="O19" s="20" t="n"/>
      <c r="P19" s="21" t="n"/>
    </row>
    <row r="20" ht="32" customHeight="1">
      <c r="A20" s="18">
        <f>IFERROR(IF($D20="","",ROW()-3),"")</f>
        <v/>
      </c>
      <c r="B20" s="19" t="n"/>
      <c r="C20" s="20" t="n"/>
      <c r="D20" s="21" t="n"/>
      <c r="E20" s="21" t="n"/>
      <c r="F20" s="21" t="n"/>
      <c r="G20" s="22" t="n"/>
      <c r="H20" s="23" t="n"/>
      <c r="I20" s="22" t="n"/>
      <c r="J20" s="20" t="n"/>
      <c r="K20" s="11">
        <f>IF(OR($D20="",$G20=""),"",IFERROR(IF($D20="Resultado contabilístico antes de imposto",$G20,IF($D20="Acréscimo ao lucro tributável",$G20,IF($D20="Dedução ao lucro tributável",-ABS($G20),0))),0))</f>
        <v/>
      </c>
      <c r="L20" s="11">
        <f>IF($D20="","",IFERROR(IF($D20="Tributação autónoma",IF($J20="Taxa",IF(OR($G20="",$H20=""),"",$G20*$H20),IF($J20="Manual",$I20,"")),IF($D20="Dedução à coleta / crédito de imposto",IF($I20="","",-ABS($I20)),IF($D20="Correcção manual ao imposto",IF($I20="","",$I20),0))),0))</f>
        <v/>
      </c>
      <c r="M20" s="11">
        <f>IF($D20="","",IFERROR(IF(OR($D20="Retenção na fonte",$D20="Pagamento por conta",$D20="Pagamento adicional por conta",$D20="Outros pagamentos"),IF(AND($J20="Manual",$I20&lt;&gt;""),-ABS($I20),""),0),0))</f>
        <v/>
      </c>
      <c r="N20" s="24">
        <f>IF($D20="","",IFERROR(IF(OR($E20="",$F20="",$O20=""),"Dados em falta",IF(AND(OR($D20="Resultado contabilístico antes de imposto",$D20="Acréscimo ao lucro tributável",$D20="Dedução ao lucro tributável"),$G20=""),"Montante base em falta",IF(AND($D20="Tributação autónoma",OR(AND($J20="Taxa",OR($G20="",$H20="")),AND($J20="Manual",$I20=""),AND($J20&lt;&gt;"Taxa",$J20&lt;&gt;"Manual"))),"Apuramento em falta",IF(AND(OR($D20="Dedução à coleta / crédito de imposto",$D20="Correcção manual ao imposto",$D20="Retenção na fonte",$D20="Pagamento por conta",$D20="Pagamento adicional por conta",$D20="Outros pagamentos"),OR($I20="",$J20&lt;&gt;"Manual")),"Montante/método em falta",IF(AND($D20="Resultado contabilístico antes de imposto",COUNTIF($D$4:$D$103,"Resultado contabilístico antes de imposto")&lt;&gt;1),"Verificar resultado","OK"))))),"Verificar"))</f>
        <v/>
      </c>
      <c r="O20" s="20" t="n"/>
      <c r="P20" s="21" t="n"/>
    </row>
    <row r="21" ht="32" customHeight="1">
      <c r="A21" s="18">
        <f>IFERROR(IF($D21="","",ROW()-3),"")</f>
        <v/>
      </c>
      <c r="B21" s="19" t="n"/>
      <c r="C21" s="20" t="n"/>
      <c r="D21" s="21" t="n"/>
      <c r="E21" s="21" t="n"/>
      <c r="F21" s="21" t="n"/>
      <c r="G21" s="22" t="n"/>
      <c r="H21" s="23" t="n"/>
      <c r="I21" s="22" t="n"/>
      <c r="J21" s="20" t="n"/>
      <c r="K21" s="11">
        <f>IF(OR($D21="",$G21=""),"",IFERROR(IF($D21="Resultado contabilístico antes de imposto",$G21,IF($D21="Acréscimo ao lucro tributável",$G21,IF($D21="Dedução ao lucro tributável",-ABS($G21),0))),0))</f>
        <v/>
      </c>
      <c r="L21" s="11">
        <f>IF($D21="","",IFERROR(IF($D21="Tributação autónoma",IF($J21="Taxa",IF(OR($G21="",$H21=""),"",$G21*$H21),IF($J21="Manual",$I21,"")),IF($D21="Dedução à coleta / crédito de imposto",IF($I21="","",-ABS($I21)),IF($D21="Correcção manual ao imposto",IF($I21="","",$I21),0))),0))</f>
        <v/>
      </c>
      <c r="M21" s="11">
        <f>IF($D21="","",IFERROR(IF(OR($D21="Retenção na fonte",$D21="Pagamento por conta",$D21="Pagamento adicional por conta",$D21="Outros pagamentos"),IF(AND($J21="Manual",$I21&lt;&gt;""),-ABS($I21),""),0),0))</f>
        <v/>
      </c>
      <c r="N21" s="24">
        <f>IF($D21="","",IFERROR(IF(OR($E21="",$F21="",$O21=""),"Dados em falta",IF(AND(OR($D21="Resultado contabilístico antes de imposto",$D21="Acréscimo ao lucro tributável",$D21="Dedução ao lucro tributável"),$G21=""),"Montante base em falta",IF(AND($D21="Tributação autónoma",OR(AND($J21="Taxa",OR($G21="",$H21="")),AND($J21="Manual",$I21=""),AND($J21&lt;&gt;"Taxa",$J21&lt;&gt;"Manual"))),"Apuramento em falta",IF(AND(OR($D21="Dedução à coleta / crédito de imposto",$D21="Correcção manual ao imposto",$D21="Retenção na fonte",$D21="Pagamento por conta",$D21="Pagamento adicional por conta",$D21="Outros pagamentos"),OR($I21="",$J21&lt;&gt;"Manual")),"Montante/método em falta",IF(AND($D21="Resultado contabilístico antes de imposto",COUNTIF($D$4:$D$103,"Resultado contabilístico antes de imposto")&lt;&gt;1),"Verificar resultado","OK"))))),"Verificar"))</f>
        <v/>
      </c>
      <c r="O21" s="20" t="n"/>
      <c r="P21" s="21" t="n"/>
    </row>
    <row r="22" ht="32" customHeight="1">
      <c r="A22" s="18">
        <f>IFERROR(IF($D22="","",ROW()-3),"")</f>
        <v/>
      </c>
      <c r="B22" s="19" t="n"/>
      <c r="C22" s="20" t="n"/>
      <c r="D22" s="21" t="n"/>
      <c r="E22" s="21" t="n"/>
      <c r="F22" s="21" t="n"/>
      <c r="G22" s="22" t="n"/>
      <c r="H22" s="23" t="n"/>
      <c r="I22" s="22" t="n"/>
      <c r="J22" s="20" t="n"/>
      <c r="K22" s="11">
        <f>IF(OR($D22="",$G22=""),"",IFERROR(IF($D22="Resultado contabilístico antes de imposto",$G22,IF($D22="Acréscimo ao lucro tributável",$G22,IF($D22="Dedução ao lucro tributável",-ABS($G22),0))),0))</f>
        <v/>
      </c>
      <c r="L22" s="11">
        <f>IF($D22="","",IFERROR(IF($D22="Tributação autónoma",IF($J22="Taxa",IF(OR($G22="",$H22=""),"",$G22*$H22),IF($J22="Manual",$I22,"")),IF($D22="Dedução à coleta / crédito de imposto",IF($I22="","",-ABS($I22)),IF($D22="Correcção manual ao imposto",IF($I22="","",$I22),0))),0))</f>
        <v/>
      </c>
      <c r="M22" s="11">
        <f>IF($D22="","",IFERROR(IF(OR($D22="Retenção na fonte",$D22="Pagamento por conta",$D22="Pagamento adicional por conta",$D22="Outros pagamentos"),IF(AND($J22="Manual",$I22&lt;&gt;""),-ABS($I22),""),0),0))</f>
        <v/>
      </c>
      <c r="N22" s="24">
        <f>IF($D22="","",IFERROR(IF(OR($E22="",$F22="",$O22=""),"Dados em falta",IF(AND(OR($D22="Resultado contabilístico antes de imposto",$D22="Acréscimo ao lucro tributável",$D22="Dedução ao lucro tributável"),$G22=""),"Montante base em falta",IF(AND($D22="Tributação autónoma",OR(AND($J22="Taxa",OR($G22="",$H22="")),AND($J22="Manual",$I22=""),AND($J22&lt;&gt;"Taxa",$J22&lt;&gt;"Manual"))),"Apuramento em falta",IF(AND(OR($D22="Dedução à coleta / crédito de imposto",$D22="Correcção manual ao imposto",$D22="Retenção na fonte",$D22="Pagamento por conta",$D22="Pagamento adicional por conta",$D22="Outros pagamentos"),OR($I22="",$J22&lt;&gt;"Manual")),"Montante/método em falta",IF(AND($D22="Resultado contabilístico antes de imposto",COUNTIF($D$4:$D$103,"Resultado contabilístico antes de imposto")&lt;&gt;1),"Verificar resultado","OK"))))),"Verificar"))</f>
        <v/>
      </c>
      <c r="O22" s="20" t="n"/>
      <c r="P22" s="21" t="n"/>
    </row>
    <row r="23" ht="32" customHeight="1">
      <c r="A23" s="18">
        <f>IFERROR(IF($D23="","",ROW()-3),"")</f>
        <v/>
      </c>
      <c r="B23" s="19" t="n"/>
      <c r="C23" s="20" t="n"/>
      <c r="D23" s="21" t="n"/>
      <c r="E23" s="21" t="n"/>
      <c r="F23" s="21" t="n"/>
      <c r="G23" s="22" t="n"/>
      <c r="H23" s="23" t="n"/>
      <c r="I23" s="22" t="n"/>
      <c r="J23" s="20" t="n"/>
      <c r="K23" s="11">
        <f>IF(OR($D23="",$G23=""),"",IFERROR(IF($D23="Resultado contabilístico antes de imposto",$G23,IF($D23="Acréscimo ao lucro tributável",$G23,IF($D23="Dedução ao lucro tributável",-ABS($G23),0))),0))</f>
        <v/>
      </c>
      <c r="L23" s="11">
        <f>IF($D23="","",IFERROR(IF($D23="Tributação autónoma",IF($J23="Taxa",IF(OR($G23="",$H23=""),"",$G23*$H23),IF($J23="Manual",$I23,"")),IF($D23="Dedução à coleta / crédito de imposto",IF($I23="","",-ABS($I23)),IF($D23="Correcção manual ao imposto",IF($I23="","",$I23),0))),0))</f>
        <v/>
      </c>
      <c r="M23" s="11">
        <f>IF($D23="","",IFERROR(IF(OR($D23="Retenção na fonte",$D23="Pagamento por conta",$D23="Pagamento adicional por conta",$D23="Outros pagamentos"),IF(AND($J23="Manual",$I23&lt;&gt;""),-ABS($I23),""),0),0))</f>
        <v/>
      </c>
      <c r="N23" s="24">
        <f>IF($D23="","",IFERROR(IF(OR($E23="",$F23="",$O23=""),"Dados em falta",IF(AND(OR($D23="Resultado contabilístico antes de imposto",$D23="Acréscimo ao lucro tributável",$D23="Dedução ao lucro tributável"),$G23=""),"Montante base em falta",IF(AND($D23="Tributação autónoma",OR(AND($J23="Taxa",OR($G23="",$H23="")),AND($J23="Manual",$I23=""),AND($J23&lt;&gt;"Taxa",$J23&lt;&gt;"Manual"))),"Apuramento em falta",IF(AND(OR($D23="Dedução à coleta / crédito de imposto",$D23="Correcção manual ao imposto",$D23="Retenção na fonte",$D23="Pagamento por conta",$D23="Pagamento adicional por conta",$D23="Outros pagamentos"),OR($I23="",$J23&lt;&gt;"Manual")),"Montante/método em falta",IF(AND($D23="Resultado contabilístico antes de imposto",COUNTIF($D$4:$D$103,"Resultado contabilístico antes de imposto")&lt;&gt;1),"Verificar resultado","OK"))))),"Verificar"))</f>
        <v/>
      </c>
      <c r="O23" s="20" t="n"/>
      <c r="P23" s="21" t="n"/>
    </row>
    <row r="24" ht="32" customHeight="1">
      <c r="A24" s="18">
        <f>IFERROR(IF($D24="","",ROW()-3),"")</f>
        <v/>
      </c>
      <c r="B24" s="19" t="n"/>
      <c r="C24" s="20" t="n"/>
      <c r="D24" s="21" t="n"/>
      <c r="E24" s="21" t="n"/>
      <c r="F24" s="21" t="n"/>
      <c r="G24" s="22" t="n"/>
      <c r="H24" s="23" t="n"/>
      <c r="I24" s="22" t="n"/>
      <c r="J24" s="20" t="n"/>
      <c r="K24" s="11">
        <f>IF(OR($D24="",$G24=""),"",IFERROR(IF($D24="Resultado contabilístico antes de imposto",$G24,IF($D24="Acréscimo ao lucro tributável",$G24,IF($D24="Dedução ao lucro tributável",-ABS($G24),0))),0))</f>
        <v/>
      </c>
      <c r="L24" s="11">
        <f>IF($D24="","",IFERROR(IF($D24="Tributação autónoma",IF($J24="Taxa",IF(OR($G24="",$H24=""),"",$G24*$H24),IF($J24="Manual",$I24,"")),IF($D24="Dedução à coleta / crédito de imposto",IF($I24="","",-ABS($I24)),IF($D24="Correcção manual ao imposto",IF($I24="","",$I24),0))),0))</f>
        <v/>
      </c>
      <c r="M24" s="11">
        <f>IF($D24="","",IFERROR(IF(OR($D24="Retenção na fonte",$D24="Pagamento por conta",$D24="Pagamento adicional por conta",$D24="Outros pagamentos"),IF(AND($J24="Manual",$I24&lt;&gt;""),-ABS($I24),""),0),0))</f>
        <v/>
      </c>
      <c r="N24" s="24">
        <f>IF($D24="","",IFERROR(IF(OR($E24="",$F24="",$O24=""),"Dados em falta",IF(AND(OR($D24="Resultado contabilístico antes de imposto",$D24="Acréscimo ao lucro tributável",$D24="Dedução ao lucro tributável"),$G24=""),"Montante base em falta",IF(AND($D24="Tributação autónoma",OR(AND($J24="Taxa",OR($G24="",$H24="")),AND($J24="Manual",$I24=""),AND($J24&lt;&gt;"Taxa",$J24&lt;&gt;"Manual"))),"Apuramento em falta",IF(AND(OR($D24="Dedução à coleta / crédito de imposto",$D24="Correcção manual ao imposto",$D24="Retenção na fonte",$D24="Pagamento por conta",$D24="Pagamento adicional por conta",$D24="Outros pagamentos"),OR($I24="",$J24&lt;&gt;"Manual")),"Montante/método em falta",IF(AND($D24="Resultado contabilístico antes de imposto",COUNTIF($D$4:$D$103,"Resultado contabilístico antes de imposto")&lt;&gt;1),"Verificar resultado","OK"))))),"Verificar"))</f>
        <v/>
      </c>
      <c r="O24" s="20" t="n"/>
      <c r="P24" s="21" t="n"/>
    </row>
    <row r="25" ht="32" customHeight="1">
      <c r="A25" s="18">
        <f>IFERROR(IF($D25="","",ROW()-3),"")</f>
        <v/>
      </c>
      <c r="B25" s="19" t="n"/>
      <c r="C25" s="20" t="n"/>
      <c r="D25" s="21" t="n"/>
      <c r="E25" s="21" t="n"/>
      <c r="F25" s="21" t="n"/>
      <c r="G25" s="22" t="n"/>
      <c r="H25" s="23" t="n"/>
      <c r="I25" s="22" t="n"/>
      <c r="J25" s="20" t="n"/>
      <c r="K25" s="11">
        <f>IF(OR($D25="",$G25=""),"",IFERROR(IF($D25="Resultado contabilístico antes de imposto",$G25,IF($D25="Acréscimo ao lucro tributável",$G25,IF($D25="Dedução ao lucro tributável",-ABS($G25),0))),0))</f>
        <v/>
      </c>
      <c r="L25" s="11">
        <f>IF($D25="","",IFERROR(IF($D25="Tributação autónoma",IF($J25="Taxa",IF(OR($G25="",$H25=""),"",$G25*$H25),IF($J25="Manual",$I25,"")),IF($D25="Dedução à coleta / crédito de imposto",IF($I25="","",-ABS($I25)),IF($D25="Correcção manual ao imposto",IF($I25="","",$I25),0))),0))</f>
        <v/>
      </c>
      <c r="M25" s="11">
        <f>IF($D25="","",IFERROR(IF(OR($D25="Retenção na fonte",$D25="Pagamento por conta",$D25="Pagamento adicional por conta",$D25="Outros pagamentos"),IF(AND($J25="Manual",$I25&lt;&gt;""),-ABS($I25),""),0),0))</f>
        <v/>
      </c>
      <c r="N25" s="24">
        <f>IF($D25="","",IFERROR(IF(OR($E25="",$F25="",$O25=""),"Dados em falta",IF(AND(OR($D25="Resultado contabilístico antes de imposto",$D25="Acréscimo ao lucro tributável",$D25="Dedução ao lucro tributável"),$G25=""),"Montante base em falta",IF(AND($D25="Tributação autónoma",OR(AND($J25="Taxa",OR($G25="",$H25="")),AND($J25="Manual",$I25=""),AND($J25&lt;&gt;"Taxa",$J25&lt;&gt;"Manual"))),"Apuramento em falta",IF(AND(OR($D25="Dedução à coleta / crédito de imposto",$D25="Correcção manual ao imposto",$D25="Retenção na fonte",$D25="Pagamento por conta",$D25="Pagamento adicional por conta",$D25="Outros pagamentos"),OR($I25="",$J25&lt;&gt;"Manual")),"Montante/método em falta",IF(AND($D25="Resultado contabilístico antes de imposto",COUNTIF($D$4:$D$103,"Resultado contabilístico antes de imposto")&lt;&gt;1),"Verificar resultado","OK"))))),"Verificar"))</f>
        <v/>
      </c>
      <c r="O25" s="20" t="n"/>
      <c r="P25" s="21" t="n"/>
    </row>
    <row r="26" ht="32" customHeight="1">
      <c r="A26" s="18">
        <f>IFERROR(IF($D26="","",ROW()-3),"")</f>
        <v/>
      </c>
      <c r="B26" s="19" t="n"/>
      <c r="C26" s="20" t="n"/>
      <c r="D26" s="21" t="n"/>
      <c r="E26" s="21" t="n"/>
      <c r="F26" s="21" t="n"/>
      <c r="G26" s="22" t="n"/>
      <c r="H26" s="23" t="n"/>
      <c r="I26" s="22" t="n"/>
      <c r="J26" s="20" t="n"/>
      <c r="K26" s="11">
        <f>IF(OR($D26="",$G26=""),"",IFERROR(IF($D26="Resultado contabilístico antes de imposto",$G26,IF($D26="Acréscimo ao lucro tributável",$G26,IF($D26="Dedução ao lucro tributável",-ABS($G26),0))),0))</f>
        <v/>
      </c>
      <c r="L26" s="11">
        <f>IF($D26="","",IFERROR(IF($D26="Tributação autónoma",IF($J26="Taxa",IF(OR($G26="",$H26=""),"",$G26*$H26),IF($J26="Manual",$I26,"")),IF($D26="Dedução à coleta / crédito de imposto",IF($I26="","",-ABS($I26)),IF($D26="Correcção manual ao imposto",IF($I26="","",$I26),0))),0))</f>
        <v/>
      </c>
      <c r="M26" s="11">
        <f>IF($D26="","",IFERROR(IF(OR($D26="Retenção na fonte",$D26="Pagamento por conta",$D26="Pagamento adicional por conta",$D26="Outros pagamentos"),IF(AND($J26="Manual",$I26&lt;&gt;""),-ABS($I26),""),0),0))</f>
        <v/>
      </c>
      <c r="N26" s="24">
        <f>IF($D26="","",IFERROR(IF(OR($E26="",$F26="",$O26=""),"Dados em falta",IF(AND(OR($D26="Resultado contabilístico antes de imposto",$D26="Acréscimo ao lucro tributável",$D26="Dedução ao lucro tributável"),$G26=""),"Montante base em falta",IF(AND($D26="Tributação autónoma",OR(AND($J26="Taxa",OR($G26="",$H26="")),AND($J26="Manual",$I26=""),AND($J26&lt;&gt;"Taxa",$J26&lt;&gt;"Manual"))),"Apuramento em falta",IF(AND(OR($D26="Dedução à coleta / crédito de imposto",$D26="Correcção manual ao imposto",$D26="Retenção na fonte",$D26="Pagamento por conta",$D26="Pagamento adicional por conta",$D26="Outros pagamentos"),OR($I26="",$J26&lt;&gt;"Manual")),"Montante/método em falta",IF(AND($D26="Resultado contabilístico antes de imposto",COUNTIF($D$4:$D$103,"Resultado contabilístico antes de imposto")&lt;&gt;1),"Verificar resultado","OK"))))),"Verificar"))</f>
        <v/>
      </c>
      <c r="O26" s="20" t="n"/>
      <c r="P26" s="21" t="n"/>
    </row>
    <row r="27" ht="32" customHeight="1">
      <c r="A27" s="18">
        <f>IFERROR(IF($D27="","",ROW()-3),"")</f>
        <v/>
      </c>
      <c r="B27" s="19" t="n"/>
      <c r="C27" s="20" t="n"/>
      <c r="D27" s="21" t="n"/>
      <c r="E27" s="21" t="n"/>
      <c r="F27" s="21" t="n"/>
      <c r="G27" s="22" t="n"/>
      <c r="H27" s="23" t="n"/>
      <c r="I27" s="22" t="n"/>
      <c r="J27" s="20" t="n"/>
      <c r="K27" s="11">
        <f>IF(OR($D27="",$G27=""),"",IFERROR(IF($D27="Resultado contabilístico antes de imposto",$G27,IF($D27="Acréscimo ao lucro tributável",$G27,IF($D27="Dedução ao lucro tributável",-ABS($G27),0))),0))</f>
        <v/>
      </c>
      <c r="L27" s="11">
        <f>IF($D27="","",IFERROR(IF($D27="Tributação autónoma",IF($J27="Taxa",IF(OR($G27="",$H27=""),"",$G27*$H27),IF($J27="Manual",$I27,"")),IF($D27="Dedução à coleta / crédito de imposto",IF($I27="","",-ABS($I27)),IF($D27="Correcção manual ao imposto",IF($I27="","",$I27),0))),0))</f>
        <v/>
      </c>
      <c r="M27" s="11">
        <f>IF($D27="","",IFERROR(IF(OR($D27="Retenção na fonte",$D27="Pagamento por conta",$D27="Pagamento adicional por conta",$D27="Outros pagamentos"),IF(AND($J27="Manual",$I27&lt;&gt;""),-ABS($I27),""),0),0))</f>
        <v/>
      </c>
      <c r="N27" s="24">
        <f>IF($D27="","",IFERROR(IF(OR($E27="",$F27="",$O27=""),"Dados em falta",IF(AND(OR($D27="Resultado contabilístico antes de imposto",$D27="Acréscimo ao lucro tributável",$D27="Dedução ao lucro tributável"),$G27=""),"Montante base em falta",IF(AND($D27="Tributação autónoma",OR(AND($J27="Taxa",OR($G27="",$H27="")),AND($J27="Manual",$I27=""),AND($J27&lt;&gt;"Taxa",$J27&lt;&gt;"Manual"))),"Apuramento em falta",IF(AND(OR($D27="Dedução à coleta / crédito de imposto",$D27="Correcção manual ao imposto",$D27="Retenção na fonte",$D27="Pagamento por conta",$D27="Pagamento adicional por conta",$D27="Outros pagamentos"),OR($I27="",$J27&lt;&gt;"Manual")),"Montante/método em falta",IF(AND($D27="Resultado contabilístico antes de imposto",COUNTIF($D$4:$D$103,"Resultado contabilístico antes de imposto")&lt;&gt;1),"Verificar resultado","OK"))))),"Verificar"))</f>
        <v/>
      </c>
      <c r="O27" s="20" t="n"/>
      <c r="P27" s="21" t="n"/>
    </row>
    <row r="28" ht="32" customHeight="1">
      <c r="A28" s="18">
        <f>IFERROR(IF($D28="","",ROW()-3),"")</f>
        <v/>
      </c>
      <c r="B28" s="19" t="n"/>
      <c r="C28" s="20" t="n"/>
      <c r="D28" s="21" t="n"/>
      <c r="E28" s="21" t="n"/>
      <c r="F28" s="21" t="n"/>
      <c r="G28" s="22" t="n"/>
      <c r="H28" s="23" t="n"/>
      <c r="I28" s="22" t="n"/>
      <c r="J28" s="20" t="n"/>
      <c r="K28" s="11">
        <f>IF(OR($D28="",$G28=""),"",IFERROR(IF($D28="Resultado contabilístico antes de imposto",$G28,IF($D28="Acréscimo ao lucro tributável",$G28,IF($D28="Dedução ao lucro tributável",-ABS($G28),0))),0))</f>
        <v/>
      </c>
      <c r="L28" s="11">
        <f>IF($D28="","",IFERROR(IF($D28="Tributação autónoma",IF($J28="Taxa",IF(OR($G28="",$H28=""),"",$G28*$H28),IF($J28="Manual",$I28,"")),IF($D28="Dedução à coleta / crédito de imposto",IF($I28="","",-ABS($I28)),IF($D28="Correcção manual ao imposto",IF($I28="","",$I28),0))),0))</f>
        <v/>
      </c>
      <c r="M28" s="11">
        <f>IF($D28="","",IFERROR(IF(OR($D28="Retenção na fonte",$D28="Pagamento por conta",$D28="Pagamento adicional por conta",$D28="Outros pagamentos"),IF(AND($J28="Manual",$I28&lt;&gt;""),-ABS($I28),""),0),0))</f>
        <v/>
      </c>
      <c r="N28" s="24">
        <f>IF($D28="","",IFERROR(IF(OR($E28="",$F28="",$O28=""),"Dados em falta",IF(AND(OR($D28="Resultado contabilístico antes de imposto",$D28="Acréscimo ao lucro tributável",$D28="Dedução ao lucro tributável"),$G28=""),"Montante base em falta",IF(AND($D28="Tributação autónoma",OR(AND($J28="Taxa",OR($G28="",$H28="")),AND($J28="Manual",$I28=""),AND($J28&lt;&gt;"Taxa",$J28&lt;&gt;"Manual"))),"Apuramento em falta",IF(AND(OR($D28="Dedução à coleta / crédito de imposto",$D28="Correcção manual ao imposto",$D28="Retenção na fonte",$D28="Pagamento por conta",$D28="Pagamento adicional por conta",$D28="Outros pagamentos"),OR($I28="",$J28&lt;&gt;"Manual")),"Montante/método em falta",IF(AND($D28="Resultado contabilístico antes de imposto",COUNTIF($D$4:$D$103,"Resultado contabilístico antes de imposto")&lt;&gt;1),"Verificar resultado","OK"))))),"Verificar"))</f>
        <v/>
      </c>
      <c r="O28" s="20" t="n"/>
      <c r="P28" s="21" t="n"/>
    </row>
    <row r="29" ht="32" customHeight="1">
      <c r="A29" s="18">
        <f>IFERROR(IF($D29="","",ROW()-3),"")</f>
        <v/>
      </c>
      <c r="B29" s="19" t="n"/>
      <c r="C29" s="20" t="n"/>
      <c r="D29" s="21" t="n"/>
      <c r="E29" s="21" t="n"/>
      <c r="F29" s="21" t="n"/>
      <c r="G29" s="22" t="n"/>
      <c r="H29" s="23" t="n"/>
      <c r="I29" s="22" t="n"/>
      <c r="J29" s="20" t="n"/>
      <c r="K29" s="11">
        <f>IF(OR($D29="",$G29=""),"",IFERROR(IF($D29="Resultado contabilístico antes de imposto",$G29,IF($D29="Acréscimo ao lucro tributável",$G29,IF($D29="Dedução ao lucro tributável",-ABS($G29),0))),0))</f>
        <v/>
      </c>
      <c r="L29" s="11">
        <f>IF($D29="","",IFERROR(IF($D29="Tributação autónoma",IF($J29="Taxa",IF(OR($G29="",$H29=""),"",$G29*$H29),IF($J29="Manual",$I29,"")),IF($D29="Dedução à coleta / crédito de imposto",IF($I29="","",-ABS($I29)),IF($D29="Correcção manual ao imposto",IF($I29="","",$I29),0))),0))</f>
        <v/>
      </c>
      <c r="M29" s="11">
        <f>IF($D29="","",IFERROR(IF(OR($D29="Retenção na fonte",$D29="Pagamento por conta",$D29="Pagamento adicional por conta",$D29="Outros pagamentos"),IF(AND($J29="Manual",$I29&lt;&gt;""),-ABS($I29),""),0),0))</f>
        <v/>
      </c>
      <c r="N29" s="24">
        <f>IF($D29="","",IFERROR(IF(OR($E29="",$F29="",$O29=""),"Dados em falta",IF(AND(OR($D29="Resultado contabilístico antes de imposto",$D29="Acréscimo ao lucro tributável",$D29="Dedução ao lucro tributável"),$G29=""),"Montante base em falta",IF(AND($D29="Tributação autónoma",OR(AND($J29="Taxa",OR($G29="",$H29="")),AND($J29="Manual",$I29=""),AND($J29&lt;&gt;"Taxa",$J29&lt;&gt;"Manual"))),"Apuramento em falta",IF(AND(OR($D29="Dedução à coleta / crédito de imposto",$D29="Correcção manual ao imposto",$D29="Retenção na fonte",$D29="Pagamento por conta",$D29="Pagamento adicional por conta",$D29="Outros pagamentos"),OR($I29="",$J29&lt;&gt;"Manual")),"Montante/método em falta",IF(AND($D29="Resultado contabilístico antes de imposto",COUNTIF($D$4:$D$103,"Resultado contabilístico antes de imposto")&lt;&gt;1),"Verificar resultado","OK"))))),"Verificar"))</f>
        <v/>
      </c>
      <c r="O29" s="20" t="n"/>
      <c r="P29" s="21" t="n"/>
    </row>
    <row r="30" ht="32" customHeight="1">
      <c r="A30" s="18">
        <f>IFERROR(IF($D30="","",ROW()-3),"")</f>
        <v/>
      </c>
      <c r="B30" s="19" t="n"/>
      <c r="C30" s="20" t="n"/>
      <c r="D30" s="21" t="n"/>
      <c r="E30" s="21" t="n"/>
      <c r="F30" s="21" t="n"/>
      <c r="G30" s="22" t="n"/>
      <c r="H30" s="23" t="n"/>
      <c r="I30" s="22" t="n"/>
      <c r="J30" s="20" t="n"/>
      <c r="K30" s="11">
        <f>IF(OR($D30="",$G30=""),"",IFERROR(IF($D30="Resultado contabilístico antes de imposto",$G30,IF($D30="Acréscimo ao lucro tributável",$G30,IF($D30="Dedução ao lucro tributável",-ABS($G30),0))),0))</f>
        <v/>
      </c>
      <c r="L30" s="11">
        <f>IF($D30="","",IFERROR(IF($D30="Tributação autónoma",IF($J30="Taxa",IF(OR($G30="",$H30=""),"",$G30*$H30),IF($J30="Manual",$I30,"")),IF($D30="Dedução à coleta / crédito de imposto",IF($I30="","",-ABS($I30)),IF($D30="Correcção manual ao imposto",IF($I30="","",$I30),0))),0))</f>
        <v/>
      </c>
      <c r="M30" s="11">
        <f>IF($D30="","",IFERROR(IF(OR($D30="Retenção na fonte",$D30="Pagamento por conta",$D30="Pagamento adicional por conta",$D30="Outros pagamentos"),IF(AND($J30="Manual",$I30&lt;&gt;""),-ABS($I30),""),0),0))</f>
        <v/>
      </c>
      <c r="N30" s="24">
        <f>IF($D30="","",IFERROR(IF(OR($E30="",$F30="",$O30=""),"Dados em falta",IF(AND(OR($D30="Resultado contabilístico antes de imposto",$D30="Acréscimo ao lucro tributável",$D30="Dedução ao lucro tributável"),$G30=""),"Montante base em falta",IF(AND($D30="Tributação autónoma",OR(AND($J30="Taxa",OR($G30="",$H30="")),AND($J30="Manual",$I30=""),AND($J30&lt;&gt;"Taxa",$J30&lt;&gt;"Manual"))),"Apuramento em falta",IF(AND(OR($D30="Dedução à coleta / crédito de imposto",$D30="Correcção manual ao imposto",$D30="Retenção na fonte",$D30="Pagamento por conta",$D30="Pagamento adicional por conta",$D30="Outros pagamentos"),OR($I30="",$J30&lt;&gt;"Manual")),"Montante/método em falta",IF(AND($D30="Resultado contabilístico antes de imposto",COUNTIF($D$4:$D$103,"Resultado contabilístico antes de imposto")&lt;&gt;1),"Verificar resultado","OK"))))),"Verificar"))</f>
        <v/>
      </c>
      <c r="O30" s="20" t="n"/>
      <c r="P30" s="21" t="n"/>
    </row>
    <row r="31" ht="32" customHeight="1">
      <c r="A31" s="18">
        <f>IFERROR(IF($D31="","",ROW()-3),"")</f>
        <v/>
      </c>
      <c r="B31" s="19" t="n"/>
      <c r="C31" s="20" t="n"/>
      <c r="D31" s="21" t="n"/>
      <c r="E31" s="21" t="n"/>
      <c r="F31" s="21" t="n"/>
      <c r="G31" s="22" t="n"/>
      <c r="H31" s="23" t="n"/>
      <c r="I31" s="22" t="n"/>
      <c r="J31" s="20" t="n"/>
      <c r="K31" s="11">
        <f>IF(OR($D31="",$G31=""),"",IFERROR(IF($D31="Resultado contabilístico antes de imposto",$G31,IF($D31="Acréscimo ao lucro tributável",$G31,IF($D31="Dedução ao lucro tributável",-ABS($G31),0))),0))</f>
        <v/>
      </c>
      <c r="L31" s="11">
        <f>IF($D31="","",IFERROR(IF($D31="Tributação autónoma",IF($J31="Taxa",IF(OR($G31="",$H31=""),"",$G31*$H31),IF($J31="Manual",$I31,"")),IF($D31="Dedução à coleta / crédito de imposto",IF($I31="","",-ABS($I31)),IF($D31="Correcção manual ao imposto",IF($I31="","",$I31),0))),0))</f>
        <v/>
      </c>
      <c r="M31" s="11">
        <f>IF($D31="","",IFERROR(IF(OR($D31="Retenção na fonte",$D31="Pagamento por conta",$D31="Pagamento adicional por conta",$D31="Outros pagamentos"),IF(AND($J31="Manual",$I31&lt;&gt;""),-ABS($I31),""),0),0))</f>
        <v/>
      </c>
      <c r="N31" s="24">
        <f>IF($D31="","",IFERROR(IF(OR($E31="",$F31="",$O31=""),"Dados em falta",IF(AND(OR($D31="Resultado contabilístico antes de imposto",$D31="Acréscimo ao lucro tributável",$D31="Dedução ao lucro tributável"),$G31=""),"Montante base em falta",IF(AND($D31="Tributação autónoma",OR(AND($J31="Taxa",OR($G31="",$H31="")),AND($J31="Manual",$I31=""),AND($J31&lt;&gt;"Taxa",$J31&lt;&gt;"Manual"))),"Apuramento em falta",IF(AND(OR($D31="Dedução à coleta / crédito de imposto",$D31="Correcção manual ao imposto",$D31="Retenção na fonte",$D31="Pagamento por conta",$D31="Pagamento adicional por conta",$D31="Outros pagamentos"),OR($I31="",$J31&lt;&gt;"Manual")),"Montante/método em falta",IF(AND($D31="Resultado contabilístico antes de imposto",COUNTIF($D$4:$D$103,"Resultado contabilístico antes de imposto")&lt;&gt;1),"Verificar resultado","OK"))))),"Verificar"))</f>
        <v/>
      </c>
      <c r="O31" s="20" t="n"/>
      <c r="P31" s="21" t="n"/>
    </row>
    <row r="32" ht="32" customHeight="1">
      <c r="A32" s="18">
        <f>IFERROR(IF($D32="","",ROW()-3),"")</f>
        <v/>
      </c>
      <c r="B32" s="19" t="n"/>
      <c r="C32" s="20" t="n"/>
      <c r="D32" s="21" t="n"/>
      <c r="E32" s="21" t="n"/>
      <c r="F32" s="21" t="n"/>
      <c r="G32" s="22" t="n"/>
      <c r="H32" s="23" t="n"/>
      <c r="I32" s="22" t="n"/>
      <c r="J32" s="20" t="n"/>
      <c r="K32" s="11">
        <f>IF(OR($D32="",$G32=""),"",IFERROR(IF($D32="Resultado contabilístico antes de imposto",$G32,IF($D32="Acréscimo ao lucro tributável",$G32,IF($D32="Dedução ao lucro tributável",-ABS($G32),0))),0))</f>
        <v/>
      </c>
      <c r="L32" s="11">
        <f>IF($D32="","",IFERROR(IF($D32="Tributação autónoma",IF($J32="Taxa",IF(OR($G32="",$H32=""),"",$G32*$H32),IF($J32="Manual",$I32,"")),IF($D32="Dedução à coleta / crédito de imposto",IF($I32="","",-ABS($I32)),IF($D32="Correcção manual ao imposto",IF($I32="","",$I32),0))),0))</f>
        <v/>
      </c>
      <c r="M32" s="11">
        <f>IF($D32="","",IFERROR(IF(OR($D32="Retenção na fonte",$D32="Pagamento por conta",$D32="Pagamento adicional por conta",$D32="Outros pagamentos"),IF(AND($J32="Manual",$I32&lt;&gt;""),-ABS($I32),""),0),0))</f>
        <v/>
      </c>
      <c r="N32" s="24">
        <f>IF($D32="","",IFERROR(IF(OR($E32="",$F32="",$O32=""),"Dados em falta",IF(AND(OR($D32="Resultado contabilístico antes de imposto",$D32="Acréscimo ao lucro tributável",$D32="Dedução ao lucro tributável"),$G32=""),"Montante base em falta",IF(AND($D32="Tributação autónoma",OR(AND($J32="Taxa",OR($G32="",$H32="")),AND($J32="Manual",$I32=""),AND($J32&lt;&gt;"Taxa",$J32&lt;&gt;"Manual"))),"Apuramento em falta",IF(AND(OR($D32="Dedução à coleta / crédito de imposto",$D32="Correcção manual ao imposto",$D32="Retenção na fonte",$D32="Pagamento por conta",$D32="Pagamento adicional por conta",$D32="Outros pagamentos"),OR($I32="",$J32&lt;&gt;"Manual")),"Montante/método em falta",IF(AND($D32="Resultado contabilístico antes de imposto",COUNTIF($D$4:$D$103,"Resultado contabilístico antes de imposto")&lt;&gt;1),"Verificar resultado","OK"))))),"Verificar"))</f>
        <v/>
      </c>
      <c r="O32" s="20" t="n"/>
      <c r="P32" s="21" t="n"/>
    </row>
    <row r="33" ht="32" customHeight="1">
      <c r="A33" s="18">
        <f>IFERROR(IF($D33="","",ROW()-3),"")</f>
        <v/>
      </c>
      <c r="B33" s="19" t="n"/>
      <c r="C33" s="20" t="n"/>
      <c r="D33" s="21" t="n"/>
      <c r="E33" s="21" t="n"/>
      <c r="F33" s="21" t="n"/>
      <c r="G33" s="22" t="n"/>
      <c r="H33" s="23" t="n"/>
      <c r="I33" s="22" t="n"/>
      <c r="J33" s="20" t="n"/>
      <c r="K33" s="11">
        <f>IF(OR($D33="",$G33=""),"",IFERROR(IF($D33="Resultado contabilístico antes de imposto",$G33,IF($D33="Acréscimo ao lucro tributável",$G33,IF($D33="Dedução ao lucro tributável",-ABS($G33),0))),0))</f>
        <v/>
      </c>
      <c r="L33" s="11">
        <f>IF($D33="","",IFERROR(IF($D33="Tributação autónoma",IF($J33="Taxa",IF(OR($G33="",$H33=""),"",$G33*$H33),IF($J33="Manual",$I33,"")),IF($D33="Dedução à coleta / crédito de imposto",IF($I33="","",-ABS($I33)),IF($D33="Correcção manual ao imposto",IF($I33="","",$I33),0))),0))</f>
        <v/>
      </c>
      <c r="M33" s="11">
        <f>IF($D33="","",IFERROR(IF(OR($D33="Retenção na fonte",$D33="Pagamento por conta",$D33="Pagamento adicional por conta",$D33="Outros pagamentos"),IF(AND($J33="Manual",$I33&lt;&gt;""),-ABS($I33),""),0),0))</f>
        <v/>
      </c>
      <c r="N33" s="24">
        <f>IF($D33="","",IFERROR(IF(OR($E33="",$F33="",$O33=""),"Dados em falta",IF(AND(OR($D33="Resultado contabilístico antes de imposto",$D33="Acréscimo ao lucro tributável",$D33="Dedução ao lucro tributável"),$G33=""),"Montante base em falta",IF(AND($D33="Tributação autónoma",OR(AND($J33="Taxa",OR($G33="",$H33="")),AND($J33="Manual",$I33=""),AND($J33&lt;&gt;"Taxa",$J33&lt;&gt;"Manual"))),"Apuramento em falta",IF(AND(OR($D33="Dedução à coleta / crédito de imposto",$D33="Correcção manual ao imposto",$D33="Retenção na fonte",$D33="Pagamento por conta",$D33="Pagamento adicional por conta",$D33="Outros pagamentos"),OR($I33="",$J33&lt;&gt;"Manual")),"Montante/método em falta",IF(AND($D33="Resultado contabilístico antes de imposto",COUNTIF($D$4:$D$103,"Resultado contabilístico antes de imposto")&lt;&gt;1),"Verificar resultado","OK"))))),"Verificar"))</f>
        <v/>
      </c>
      <c r="O33" s="20" t="n"/>
      <c r="P33" s="21" t="n"/>
    </row>
    <row r="34" ht="32" customHeight="1">
      <c r="A34" s="18">
        <f>IFERROR(IF($D34="","",ROW()-3),"")</f>
        <v/>
      </c>
      <c r="B34" s="19" t="n"/>
      <c r="C34" s="20" t="n"/>
      <c r="D34" s="21" t="n"/>
      <c r="E34" s="21" t="n"/>
      <c r="F34" s="21" t="n"/>
      <c r="G34" s="22" t="n"/>
      <c r="H34" s="23" t="n"/>
      <c r="I34" s="22" t="n"/>
      <c r="J34" s="20" t="n"/>
      <c r="K34" s="11">
        <f>IF(OR($D34="",$G34=""),"",IFERROR(IF($D34="Resultado contabilístico antes de imposto",$G34,IF($D34="Acréscimo ao lucro tributável",$G34,IF($D34="Dedução ao lucro tributável",-ABS($G34),0))),0))</f>
        <v/>
      </c>
      <c r="L34" s="11">
        <f>IF($D34="","",IFERROR(IF($D34="Tributação autónoma",IF($J34="Taxa",IF(OR($G34="",$H34=""),"",$G34*$H34),IF($J34="Manual",$I34,"")),IF($D34="Dedução à coleta / crédito de imposto",IF($I34="","",-ABS($I34)),IF($D34="Correcção manual ao imposto",IF($I34="","",$I34),0))),0))</f>
        <v/>
      </c>
      <c r="M34" s="11">
        <f>IF($D34="","",IFERROR(IF(OR($D34="Retenção na fonte",$D34="Pagamento por conta",$D34="Pagamento adicional por conta",$D34="Outros pagamentos"),IF(AND($J34="Manual",$I34&lt;&gt;""),-ABS($I34),""),0),0))</f>
        <v/>
      </c>
      <c r="N34" s="24">
        <f>IF($D34="","",IFERROR(IF(OR($E34="",$F34="",$O34=""),"Dados em falta",IF(AND(OR($D34="Resultado contabilístico antes de imposto",$D34="Acréscimo ao lucro tributável",$D34="Dedução ao lucro tributável"),$G34=""),"Montante base em falta",IF(AND($D34="Tributação autónoma",OR(AND($J34="Taxa",OR($G34="",$H34="")),AND($J34="Manual",$I34=""),AND($J34&lt;&gt;"Taxa",$J34&lt;&gt;"Manual"))),"Apuramento em falta",IF(AND(OR($D34="Dedução à coleta / crédito de imposto",$D34="Correcção manual ao imposto",$D34="Retenção na fonte",$D34="Pagamento por conta",$D34="Pagamento adicional por conta",$D34="Outros pagamentos"),OR($I34="",$J34&lt;&gt;"Manual")),"Montante/método em falta",IF(AND($D34="Resultado contabilístico antes de imposto",COUNTIF($D$4:$D$103,"Resultado contabilístico antes de imposto")&lt;&gt;1),"Verificar resultado","OK"))))),"Verificar"))</f>
        <v/>
      </c>
      <c r="O34" s="20" t="n"/>
      <c r="P34" s="21" t="n"/>
    </row>
    <row r="35" ht="32" customHeight="1">
      <c r="A35" s="18">
        <f>IFERROR(IF($D35="","",ROW()-3),"")</f>
        <v/>
      </c>
      <c r="B35" s="19" t="n"/>
      <c r="C35" s="20" t="n"/>
      <c r="D35" s="21" t="n"/>
      <c r="E35" s="21" t="n"/>
      <c r="F35" s="21" t="n"/>
      <c r="G35" s="22" t="n"/>
      <c r="H35" s="23" t="n"/>
      <c r="I35" s="22" t="n"/>
      <c r="J35" s="20" t="n"/>
      <c r="K35" s="11">
        <f>IF(OR($D35="",$G35=""),"",IFERROR(IF($D35="Resultado contabilístico antes de imposto",$G35,IF($D35="Acréscimo ao lucro tributável",$G35,IF($D35="Dedução ao lucro tributável",-ABS($G35),0))),0))</f>
        <v/>
      </c>
      <c r="L35" s="11">
        <f>IF($D35="","",IFERROR(IF($D35="Tributação autónoma",IF($J35="Taxa",IF(OR($G35="",$H35=""),"",$G35*$H35),IF($J35="Manual",$I35,"")),IF($D35="Dedução à coleta / crédito de imposto",IF($I35="","",-ABS($I35)),IF($D35="Correcção manual ao imposto",IF($I35="","",$I35),0))),0))</f>
        <v/>
      </c>
      <c r="M35" s="11">
        <f>IF($D35="","",IFERROR(IF(OR($D35="Retenção na fonte",$D35="Pagamento por conta",$D35="Pagamento adicional por conta",$D35="Outros pagamentos"),IF(AND($J35="Manual",$I35&lt;&gt;""),-ABS($I35),""),0),0))</f>
        <v/>
      </c>
      <c r="N35" s="24">
        <f>IF($D35="","",IFERROR(IF(OR($E35="",$F35="",$O35=""),"Dados em falta",IF(AND(OR($D35="Resultado contabilístico antes de imposto",$D35="Acréscimo ao lucro tributável",$D35="Dedução ao lucro tributável"),$G35=""),"Montante base em falta",IF(AND($D35="Tributação autónoma",OR(AND($J35="Taxa",OR($G35="",$H35="")),AND($J35="Manual",$I35=""),AND($J35&lt;&gt;"Taxa",$J35&lt;&gt;"Manual"))),"Apuramento em falta",IF(AND(OR($D35="Dedução à coleta / crédito de imposto",$D35="Correcção manual ao imposto",$D35="Retenção na fonte",$D35="Pagamento por conta",$D35="Pagamento adicional por conta",$D35="Outros pagamentos"),OR($I35="",$J35&lt;&gt;"Manual")),"Montante/método em falta",IF(AND($D35="Resultado contabilístico antes de imposto",COUNTIF($D$4:$D$103,"Resultado contabilístico antes de imposto")&lt;&gt;1),"Verificar resultado","OK"))))),"Verificar"))</f>
        <v/>
      </c>
      <c r="O35" s="20" t="n"/>
      <c r="P35" s="21" t="n"/>
    </row>
    <row r="36" ht="32" customHeight="1">
      <c r="A36" s="18">
        <f>IFERROR(IF($D36="","",ROW()-3),"")</f>
        <v/>
      </c>
      <c r="B36" s="19" t="n"/>
      <c r="C36" s="20" t="n"/>
      <c r="D36" s="21" t="n"/>
      <c r="E36" s="21" t="n"/>
      <c r="F36" s="21" t="n"/>
      <c r="G36" s="22" t="n"/>
      <c r="H36" s="23" t="n"/>
      <c r="I36" s="22" t="n"/>
      <c r="J36" s="20" t="n"/>
      <c r="K36" s="11">
        <f>IF(OR($D36="",$G36=""),"",IFERROR(IF($D36="Resultado contabilístico antes de imposto",$G36,IF($D36="Acréscimo ao lucro tributável",$G36,IF($D36="Dedução ao lucro tributável",-ABS($G36),0))),0))</f>
        <v/>
      </c>
      <c r="L36" s="11">
        <f>IF($D36="","",IFERROR(IF($D36="Tributação autónoma",IF($J36="Taxa",IF(OR($G36="",$H36=""),"",$G36*$H36),IF($J36="Manual",$I36,"")),IF($D36="Dedução à coleta / crédito de imposto",IF($I36="","",-ABS($I36)),IF($D36="Correcção manual ao imposto",IF($I36="","",$I36),0))),0))</f>
        <v/>
      </c>
      <c r="M36" s="11">
        <f>IF($D36="","",IFERROR(IF(OR($D36="Retenção na fonte",$D36="Pagamento por conta",$D36="Pagamento adicional por conta",$D36="Outros pagamentos"),IF(AND($J36="Manual",$I36&lt;&gt;""),-ABS($I36),""),0),0))</f>
        <v/>
      </c>
      <c r="N36" s="24">
        <f>IF($D36="","",IFERROR(IF(OR($E36="",$F36="",$O36=""),"Dados em falta",IF(AND(OR($D36="Resultado contabilístico antes de imposto",$D36="Acréscimo ao lucro tributável",$D36="Dedução ao lucro tributável"),$G36=""),"Montante base em falta",IF(AND($D36="Tributação autónoma",OR(AND($J36="Taxa",OR($G36="",$H36="")),AND($J36="Manual",$I36=""),AND($J36&lt;&gt;"Taxa",$J36&lt;&gt;"Manual"))),"Apuramento em falta",IF(AND(OR($D36="Dedução à coleta / crédito de imposto",$D36="Correcção manual ao imposto",$D36="Retenção na fonte",$D36="Pagamento por conta",$D36="Pagamento adicional por conta",$D36="Outros pagamentos"),OR($I36="",$J36&lt;&gt;"Manual")),"Montante/método em falta",IF(AND($D36="Resultado contabilístico antes de imposto",COUNTIF($D$4:$D$103,"Resultado contabilístico antes de imposto")&lt;&gt;1),"Verificar resultado","OK"))))),"Verificar"))</f>
        <v/>
      </c>
      <c r="O36" s="20" t="n"/>
      <c r="P36" s="21" t="n"/>
    </row>
    <row r="37" ht="32" customHeight="1">
      <c r="A37" s="18">
        <f>IFERROR(IF($D37="","",ROW()-3),"")</f>
        <v/>
      </c>
      <c r="B37" s="19" t="n"/>
      <c r="C37" s="20" t="n"/>
      <c r="D37" s="21" t="n"/>
      <c r="E37" s="21" t="n"/>
      <c r="F37" s="21" t="n"/>
      <c r="G37" s="22" t="n"/>
      <c r="H37" s="23" t="n"/>
      <c r="I37" s="22" t="n"/>
      <c r="J37" s="20" t="n"/>
      <c r="K37" s="11">
        <f>IF(OR($D37="",$G37=""),"",IFERROR(IF($D37="Resultado contabilístico antes de imposto",$G37,IF($D37="Acréscimo ao lucro tributável",$G37,IF($D37="Dedução ao lucro tributável",-ABS($G37),0))),0))</f>
        <v/>
      </c>
      <c r="L37" s="11">
        <f>IF($D37="","",IFERROR(IF($D37="Tributação autónoma",IF($J37="Taxa",IF(OR($G37="",$H37=""),"",$G37*$H37),IF($J37="Manual",$I37,"")),IF($D37="Dedução à coleta / crédito de imposto",IF($I37="","",-ABS($I37)),IF($D37="Correcção manual ao imposto",IF($I37="","",$I37),0))),0))</f>
        <v/>
      </c>
      <c r="M37" s="11">
        <f>IF($D37="","",IFERROR(IF(OR($D37="Retenção na fonte",$D37="Pagamento por conta",$D37="Pagamento adicional por conta",$D37="Outros pagamentos"),IF(AND($J37="Manual",$I37&lt;&gt;""),-ABS($I37),""),0),0))</f>
        <v/>
      </c>
      <c r="N37" s="24">
        <f>IF($D37="","",IFERROR(IF(OR($E37="",$F37="",$O37=""),"Dados em falta",IF(AND(OR($D37="Resultado contabilístico antes de imposto",$D37="Acréscimo ao lucro tributável",$D37="Dedução ao lucro tributável"),$G37=""),"Montante base em falta",IF(AND($D37="Tributação autónoma",OR(AND($J37="Taxa",OR($G37="",$H37="")),AND($J37="Manual",$I37=""),AND($J37&lt;&gt;"Taxa",$J37&lt;&gt;"Manual"))),"Apuramento em falta",IF(AND(OR($D37="Dedução à coleta / crédito de imposto",$D37="Correcção manual ao imposto",$D37="Retenção na fonte",$D37="Pagamento por conta",$D37="Pagamento adicional por conta",$D37="Outros pagamentos"),OR($I37="",$J37&lt;&gt;"Manual")),"Montante/método em falta",IF(AND($D37="Resultado contabilístico antes de imposto",COUNTIF($D$4:$D$103,"Resultado contabilístico antes de imposto")&lt;&gt;1),"Verificar resultado","OK"))))),"Verificar"))</f>
        <v/>
      </c>
      <c r="O37" s="20" t="n"/>
      <c r="P37" s="21" t="n"/>
    </row>
    <row r="38" ht="32" customHeight="1">
      <c r="A38" s="18">
        <f>IFERROR(IF($D38="","",ROW()-3),"")</f>
        <v/>
      </c>
      <c r="B38" s="19" t="n"/>
      <c r="C38" s="20" t="n"/>
      <c r="D38" s="21" t="n"/>
      <c r="E38" s="21" t="n"/>
      <c r="F38" s="21" t="n"/>
      <c r="G38" s="22" t="n"/>
      <c r="H38" s="23" t="n"/>
      <c r="I38" s="22" t="n"/>
      <c r="J38" s="20" t="n"/>
      <c r="K38" s="11">
        <f>IF(OR($D38="",$G38=""),"",IFERROR(IF($D38="Resultado contabilístico antes de imposto",$G38,IF($D38="Acréscimo ao lucro tributável",$G38,IF($D38="Dedução ao lucro tributável",-ABS($G38),0))),0))</f>
        <v/>
      </c>
      <c r="L38" s="11">
        <f>IF($D38="","",IFERROR(IF($D38="Tributação autónoma",IF($J38="Taxa",IF(OR($G38="",$H38=""),"",$G38*$H38),IF($J38="Manual",$I38,"")),IF($D38="Dedução à coleta / crédito de imposto",IF($I38="","",-ABS($I38)),IF($D38="Correcção manual ao imposto",IF($I38="","",$I38),0))),0))</f>
        <v/>
      </c>
      <c r="M38" s="11">
        <f>IF($D38="","",IFERROR(IF(OR($D38="Retenção na fonte",$D38="Pagamento por conta",$D38="Pagamento adicional por conta",$D38="Outros pagamentos"),IF(AND($J38="Manual",$I38&lt;&gt;""),-ABS($I38),""),0),0))</f>
        <v/>
      </c>
      <c r="N38" s="24">
        <f>IF($D38="","",IFERROR(IF(OR($E38="",$F38="",$O38=""),"Dados em falta",IF(AND(OR($D38="Resultado contabilístico antes de imposto",$D38="Acréscimo ao lucro tributável",$D38="Dedução ao lucro tributável"),$G38=""),"Montante base em falta",IF(AND($D38="Tributação autónoma",OR(AND($J38="Taxa",OR($G38="",$H38="")),AND($J38="Manual",$I38=""),AND($J38&lt;&gt;"Taxa",$J38&lt;&gt;"Manual"))),"Apuramento em falta",IF(AND(OR($D38="Dedução à coleta / crédito de imposto",$D38="Correcção manual ao imposto",$D38="Retenção na fonte",$D38="Pagamento por conta",$D38="Pagamento adicional por conta",$D38="Outros pagamentos"),OR($I38="",$J38&lt;&gt;"Manual")),"Montante/método em falta",IF(AND($D38="Resultado contabilístico antes de imposto",COUNTIF($D$4:$D$103,"Resultado contabilístico antes de imposto")&lt;&gt;1),"Verificar resultado","OK"))))),"Verificar"))</f>
        <v/>
      </c>
      <c r="O38" s="20" t="n"/>
      <c r="P38" s="21" t="n"/>
    </row>
    <row r="39" ht="32" customHeight="1">
      <c r="A39" s="18">
        <f>IFERROR(IF($D39="","",ROW()-3),"")</f>
        <v/>
      </c>
      <c r="B39" s="19" t="n"/>
      <c r="C39" s="20" t="n"/>
      <c r="D39" s="21" t="n"/>
      <c r="E39" s="21" t="n"/>
      <c r="F39" s="21" t="n"/>
      <c r="G39" s="22" t="n"/>
      <c r="H39" s="23" t="n"/>
      <c r="I39" s="22" t="n"/>
      <c r="J39" s="20" t="n"/>
      <c r="K39" s="11">
        <f>IF(OR($D39="",$G39=""),"",IFERROR(IF($D39="Resultado contabilístico antes de imposto",$G39,IF($D39="Acréscimo ao lucro tributável",$G39,IF($D39="Dedução ao lucro tributável",-ABS($G39),0))),0))</f>
        <v/>
      </c>
      <c r="L39" s="11">
        <f>IF($D39="","",IFERROR(IF($D39="Tributação autónoma",IF($J39="Taxa",IF(OR($G39="",$H39=""),"",$G39*$H39),IF($J39="Manual",$I39,"")),IF($D39="Dedução à coleta / crédito de imposto",IF($I39="","",-ABS($I39)),IF($D39="Correcção manual ao imposto",IF($I39="","",$I39),0))),0))</f>
        <v/>
      </c>
      <c r="M39" s="11">
        <f>IF($D39="","",IFERROR(IF(OR($D39="Retenção na fonte",$D39="Pagamento por conta",$D39="Pagamento adicional por conta",$D39="Outros pagamentos"),IF(AND($J39="Manual",$I39&lt;&gt;""),-ABS($I39),""),0),0))</f>
        <v/>
      </c>
      <c r="N39" s="24">
        <f>IF($D39="","",IFERROR(IF(OR($E39="",$F39="",$O39=""),"Dados em falta",IF(AND(OR($D39="Resultado contabilístico antes de imposto",$D39="Acréscimo ao lucro tributável",$D39="Dedução ao lucro tributável"),$G39=""),"Montante base em falta",IF(AND($D39="Tributação autónoma",OR(AND($J39="Taxa",OR($G39="",$H39="")),AND($J39="Manual",$I39=""),AND($J39&lt;&gt;"Taxa",$J39&lt;&gt;"Manual"))),"Apuramento em falta",IF(AND(OR($D39="Dedução à coleta / crédito de imposto",$D39="Correcção manual ao imposto",$D39="Retenção na fonte",$D39="Pagamento por conta",$D39="Pagamento adicional por conta",$D39="Outros pagamentos"),OR($I39="",$J39&lt;&gt;"Manual")),"Montante/método em falta",IF(AND($D39="Resultado contabilístico antes de imposto",COUNTIF($D$4:$D$103,"Resultado contabilístico antes de imposto")&lt;&gt;1),"Verificar resultado","OK"))))),"Verificar"))</f>
        <v/>
      </c>
      <c r="O39" s="20" t="n"/>
      <c r="P39" s="21" t="n"/>
    </row>
    <row r="40" ht="32" customHeight="1">
      <c r="A40" s="18">
        <f>IFERROR(IF($D40="","",ROW()-3),"")</f>
        <v/>
      </c>
      <c r="B40" s="19" t="n"/>
      <c r="C40" s="20" t="n"/>
      <c r="D40" s="21" t="n"/>
      <c r="E40" s="21" t="n"/>
      <c r="F40" s="21" t="n"/>
      <c r="G40" s="22" t="n"/>
      <c r="H40" s="23" t="n"/>
      <c r="I40" s="22" t="n"/>
      <c r="J40" s="20" t="n"/>
      <c r="K40" s="11">
        <f>IF(OR($D40="",$G40=""),"",IFERROR(IF($D40="Resultado contabilístico antes de imposto",$G40,IF($D40="Acréscimo ao lucro tributável",$G40,IF($D40="Dedução ao lucro tributável",-ABS($G40),0))),0))</f>
        <v/>
      </c>
      <c r="L40" s="11">
        <f>IF($D40="","",IFERROR(IF($D40="Tributação autónoma",IF($J40="Taxa",IF(OR($G40="",$H40=""),"",$G40*$H40),IF($J40="Manual",$I40,"")),IF($D40="Dedução à coleta / crédito de imposto",IF($I40="","",-ABS($I40)),IF($D40="Correcção manual ao imposto",IF($I40="","",$I40),0))),0))</f>
        <v/>
      </c>
      <c r="M40" s="11">
        <f>IF($D40="","",IFERROR(IF(OR($D40="Retenção na fonte",$D40="Pagamento por conta",$D40="Pagamento adicional por conta",$D40="Outros pagamentos"),IF(AND($J40="Manual",$I40&lt;&gt;""),-ABS($I40),""),0),0))</f>
        <v/>
      </c>
      <c r="N40" s="24">
        <f>IF($D40="","",IFERROR(IF(OR($E40="",$F40="",$O40=""),"Dados em falta",IF(AND(OR($D40="Resultado contabilístico antes de imposto",$D40="Acréscimo ao lucro tributável",$D40="Dedução ao lucro tributável"),$G40=""),"Montante base em falta",IF(AND($D40="Tributação autónoma",OR(AND($J40="Taxa",OR($G40="",$H40="")),AND($J40="Manual",$I40=""),AND($J40&lt;&gt;"Taxa",$J40&lt;&gt;"Manual"))),"Apuramento em falta",IF(AND(OR($D40="Dedução à coleta / crédito de imposto",$D40="Correcção manual ao imposto",$D40="Retenção na fonte",$D40="Pagamento por conta",$D40="Pagamento adicional por conta",$D40="Outros pagamentos"),OR($I40="",$J40&lt;&gt;"Manual")),"Montante/método em falta",IF(AND($D40="Resultado contabilístico antes de imposto",COUNTIF($D$4:$D$103,"Resultado contabilístico antes de imposto")&lt;&gt;1),"Verificar resultado","OK"))))),"Verificar"))</f>
        <v/>
      </c>
      <c r="O40" s="20" t="n"/>
      <c r="P40" s="21" t="n"/>
    </row>
    <row r="41" ht="32" customHeight="1">
      <c r="A41" s="18">
        <f>IFERROR(IF($D41="","",ROW()-3),"")</f>
        <v/>
      </c>
      <c r="B41" s="19" t="n"/>
      <c r="C41" s="20" t="n"/>
      <c r="D41" s="21" t="n"/>
      <c r="E41" s="21" t="n"/>
      <c r="F41" s="21" t="n"/>
      <c r="G41" s="22" t="n"/>
      <c r="H41" s="23" t="n"/>
      <c r="I41" s="22" t="n"/>
      <c r="J41" s="20" t="n"/>
      <c r="K41" s="11">
        <f>IF(OR($D41="",$G41=""),"",IFERROR(IF($D41="Resultado contabilístico antes de imposto",$G41,IF($D41="Acréscimo ao lucro tributável",$G41,IF($D41="Dedução ao lucro tributável",-ABS($G41),0))),0))</f>
        <v/>
      </c>
      <c r="L41" s="11">
        <f>IF($D41="","",IFERROR(IF($D41="Tributação autónoma",IF($J41="Taxa",IF(OR($G41="",$H41=""),"",$G41*$H41),IF($J41="Manual",$I41,"")),IF($D41="Dedução à coleta / crédito de imposto",IF($I41="","",-ABS($I41)),IF($D41="Correcção manual ao imposto",IF($I41="","",$I41),0))),0))</f>
        <v/>
      </c>
      <c r="M41" s="11">
        <f>IF($D41="","",IFERROR(IF(OR($D41="Retenção na fonte",$D41="Pagamento por conta",$D41="Pagamento adicional por conta",$D41="Outros pagamentos"),IF(AND($J41="Manual",$I41&lt;&gt;""),-ABS($I41),""),0),0))</f>
        <v/>
      </c>
      <c r="N41" s="24">
        <f>IF($D41="","",IFERROR(IF(OR($E41="",$F41="",$O41=""),"Dados em falta",IF(AND(OR($D41="Resultado contabilístico antes de imposto",$D41="Acréscimo ao lucro tributável",$D41="Dedução ao lucro tributável"),$G41=""),"Montante base em falta",IF(AND($D41="Tributação autónoma",OR(AND($J41="Taxa",OR($G41="",$H41="")),AND($J41="Manual",$I41=""),AND($J41&lt;&gt;"Taxa",$J41&lt;&gt;"Manual"))),"Apuramento em falta",IF(AND(OR($D41="Dedução à coleta / crédito de imposto",$D41="Correcção manual ao imposto",$D41="Retenção na fonte",$D41="Pagamento por conta",$D41="Pagamento adicional por conta",$D41="Outros pagamentos"),OR($I41="",$J41&lt;&gt;"Manual")),"Montante/método em falta",IF(AND($D41="Resultado contabilístico antes de imposto",COUNTIF($D$4:$D$103,"Resultado contabilístico antes de imposto")&lt;&gt;1),"Verificar resultado","OK"))))),"Verificar"))</f>
        <v/>
      </c>
      <c r="O41" s="20" t="n"/>
      <c r="P41" s="21" t="n"/>
    </row>
    <row r="42" ht="32" customHeight="1">
      <c r="A42" s="18">
        <f>IFERROR(IF($D42="","",ROW()-3),"")</f>
        <v/>
      </c>
      <c r="B42" s="19" t="n"/>
      <c r="C42" s="20" t="n"/>
      <c r="D42" s="21" t="n"/>
      <c r="E42" s="21" t="n"/>
      <c r="F42" s="21" t="n"/>
      <c r="G42" s="22" t="n"/>
      <c r="H42" s="23" t="n"/>
      <c r="I42" s="22" t="n"/>
      <c r="J42" s="20" t="n"/>
      <c r="K42" s="11">
        <f>IF(OR($D42="",$G42=""),"",IFERROR(IF($D42="Resultado contabilístico antes de imposto",$G42,IF($D42="Acréscimo ao lucro tributável",$G42,IF($D42="Dedução ao lucro tributável",-ABS($G42),0))),0))</f>
        <v/>
      </c>
      <c r="L42" s="11">
        <f>IF($D42="","",IFERROR(IF($D42="Tributação autónoma",IF($J42="Taxa",IF(OR($G42="",$H42=""),"",$G42*$H42),IF($J42="Manual",$I42,"")),IF($D42="Dedução à coleta / crédito de imposto",IF($I42="","",-ABS($I42)),IF($D42="Correcção manual ao imposto",IF($I42="","",$I42),0))),0))</f>
        <v/>
      </c>
      <c r="M42" s="11">
        <f>IF($D42="","",IFERROR(IF(OR($D42="Retenção na fonte",$D42="Pagamento por conta",$D42="Pagamento adicional por conta",$D42="Outros pagamentos"),IF(AND($J42="Manual",$I42&lt;&gt;""),-ABS($I42),""),0),0))</f>
        <v/>
      </c>
      <c r="N42" s="24">
        <f>IF($D42="","",IFERROR(IF(OR($E42="",$F42="",$O42=""),"Dados em falta",IF(AND(OR($D42="Resultado contabilístico antes de imposto",$D42="Acréscimo ao lucro tributável",$D42="Dedução ao lucro tributável"),$G42=""),"Montante base em falta",IF(AND($D42="Tributação autónoma",OR(AND($J42="Taxa",OR($G42="",$H42="")),AND($J42="Manual",$I42=""),AND($J42&lt;&gt;"Taxa",$J42&lt;&gt;"Manual"))),"Apuramento em falta",IF(AND(OR($D42="Dedução à coleta / crédito de imposto",$D42="Correcção manual ao imposto",$D42="Retenção na fonte",$D42="Pagamento por conta",$D42="Pagamento adicional por conta",$D42="Outros pagamentos"),OR($I42="",$J42&lt;&gt;"Manual")),"Montante/método em falta",IF(AND($D42="Resultado contabilístico antes de imposto",COUNTIF($D$4:$D$103,"Resultado contabilístico antes de imposto")&lt;&gt;1),"Verificar resultado","OK"))))),"Verificar"))</f>
        <v/>
      </c>
      <c r="O42" s="20" t="n"/>
      <c r="P42" s="21" t="n"/>
    </row>
    <row r="43" ht="32" customHeight="1">
      <c r="A43" s="18">
        <f>IFERROR(IF($D43="","",ROW()-3),"")</f>
        <v/>
      </c>
      <c r="B43" s="19" t="n"/>
      <c r="C43" s="20" t="n"/>
      <c r="D43" s="21" t="n"/>
      <c r="E43" s="21" t="n"/>
      <c r="F43" s="21" t="n"/>
      <c r="G43" s="22" t="n"/>
      <c r="H43" s="23" t="n"/>
      <c r="I43" s="22" t="n"/>
      <c r="J43" s="20" t="n"/>
      <c r="K43" s="11">
        <f>IF(OR($D43="",$G43=""),"",IFERROR(IF($D43="Resultado contabilístico antes de imposto",$G43,IF($D43="Acréscimo ao lucro tributável",$G43,IF($D43="Dedução ao lucro tributável",-ABS($G43),0))),0))</f>
        <v/>
      </c>
      <c r="L43" s="11">
        <f>IF($D43="","",IFERROR(IF($D43="Tributação autónoma",IF($J43="Taxa",IF(OR($G43="",$H43=""),"",$G43*$H43),IF($J43="Manual",$I43,"")),IF($D43="Dedução à coleta / crédito de imposto",IF($I43="","",-ABS($I43)),IF($D43="Correcção manual ao imposto",IF($I43="","",$I43),0))),0))</f>
        <v/>
      </c>
      <c r="M43" s="11">
        <f>IF($D43="","",IFERROR(IF(OR($D43="Retenção na fonte",$D43="Pagamento por conta",$D43="Pagamento adicional por conta",$D43="Outros pagamentos"),IF(AND($J43="Manual",$I43&lt;&gt;""),-ABS($I43),""),0),0))</f>
        <v/>
      </c>
      <c r="N43" s="24">
        <f>IF($D43="","",IFERROR(IF(OR($E43="",$F43="",$O43=""),"Dados em falta",IF(AND(OR($D43="Resultado contabilístico antes de imposto",$D43="Acréscimo ao lucro tributável",$D43="Dedução ao lucro tributável"),$G43=""),"Montante base em falta",IF(AND($D43="Tributação autónoma",OR(AND($J43="Taxa",OR($G43="",$H43="")),AND($J43="Manual",$I43=""),AND($J43&lt;&gt;"Taxa",$J43&lt;&gt;"Manual"))),"Apuramento em falta",IF(AND(OR($D43="Dedução à coleta / crédito de imposto",$D43="Correcção manual ao imposto",$D43="Retenção na fonte",$D43="Pagamento por conta",$D43="Pagamento adicional por conta",$D43="Outros pagamentos"),OR($I43="",$J43&lt;&gt;"Manual")),"Montante/método em falta",IF(AND($D43="Resultado contabilístico antes de imposto",COUNTIF($D$4:$D$103,"Resultado contabilístico antes de imposto")&lt;&gt;1),"Verificar resultado","OK"))))),"Verificar"))</f>
        <v/>
      </c>
      <c r="O43" s="20" t="n"/>
      <c r="P43" s="21" t="n"/>
    </row>
    <row r="44" ht="32" customHeight="1">
      <c r="A44" s="18">
        <f>IFERROR(IF($D44="","",ROW()-3),"")</f>
        <v/>
      </c>
      <c r="B44" s="19" t="n"/>
      <c r="C44" s="20" t="n"/>
      <c r="D44" s="21" t="n"/>
      <c r="E44" s="21" t="n"/>
      <c r="F44" s="21" t="n"/>
      <c r="G44" s="22" t="n"/>
      <c r="H44" s="23" t="n"/>
      <c r="I44" s="22" t="n"/>
      <c r="J44" s="20" t="n"/>
      <c r="K44" s="11">
        <f>IF(OR($D44="",$G44=""),"",IFERROR(IF($D44="Resultado contabilístico antes de imposto",$G44,IF($D44="Acréscimo ao lucro tributável",$G44,IF($D44="Dedução ao lucro tributável",-ABS($G44),0))),0))</f>
        <v/>
      </c>
      <c r="L44" s="11">
        <f>IF($D44="","",IFERROR(IF($D44="Tributação autónoma",IF($J44="Taxa",IF(OR($G44="",$H44=""),"",$G44*$H44),IF($J44="Manual",$I44,"")),IF($D44="Dedução à coleta / crédito de imposto",IF($I44="","",-ABS($I44)),IF($D44="Correcção manual ao imposto",IF($I44="","",$I44),0))),0))</f>
        <v/>
      </c>
      <c r="M44" s="11">
        <f>IF($D44="","",IFERROR(IF(OR($D44="Retenção na fonte",$D44="Pagamento por conta",$D44="Pagamento adicional por conta",$D44="Outros pagamentos"),IF(AND($J44="Manual",$I44&lt;&gt;""),-ABS($I44),""),0),0))</f>
        <v/>
      </c>
      <c r="N44" s="24">
        <f>IF($D44="","",IFERROR(IF(OR($E44="",$F44="",$O44=""),"Dados em falta",IF(AND(OR($D44="Resultado contabilístico antes de imposto",$D44="Acréscimo ao lucro tributável",$D44="Dedução ao lucro tributável"),$G44=""),"Montante base em falta",IF(AND($D44="Tributação autónoma",OR(AND($J44="Taxa",OR($G44="",$H44="")),AND($J44="Manual",$I44=""),AND($J44&lt;&gt;"Taxa",$J44&lt;&gt;"Manual"))),"Apuramento em falta",IF(AND(OR($D44="Dedução à coleta / crédito de imposto",$D44="Correcção manual ao imposto",$D44="Retenção na fonte",$D44="Pagamento por conta",$D44="Pagamento adicional por conta",$D44="Outros pagamentos"),OR($I44="",$J44&lt;&gt;"Manual")),"Montante/método em falta",IF(AND($D44="Resultado contabilístico antes de imposto",COUNTIF($D$4:$D$103,"Resultado contabilístico antes de imposto")&lt;&gt;1),"Verificar resultado","OK"))))),"Verificar"))</f>
        <v/>
      </c>
      <c r="O44" s="20" t="n"/>
      <c r="P44" s="21" t="n"/>
    </row>
    <row r="45" ht="32" customHeight="1">
      <c r="A45" s="18">
        <f>IFERROR(IF($D45="","",ROW()-3),"")</f>
        <v/>
      </c>
      <c r="B45" s="19" t="n"/>
      <c r="C45" s="20" t="n"/>
      <c r="D45" s="21" t="n"/>
      <c r="E45" s="21" t="n"/>
      <c r="F45" s="21" t="n"/>
      <c r="G45" s="22" t="n"/>
      <c r="H45" s="23" t="n"/>
      <c r="I45" s="22" t="n"/>
      <c r="J45" s="20" t="n"/>
      <c r="K45" s="11">
        <f>IF(OR($D45="",$G45=""),"",IFERROR(IF($D45="Resultado contabilístico antes de imposto",$G45,IF($D45="Acréscimo ao lucro tributável",$G45,IF($D45="Dedução ao lucro tributável",-ABS($G45),0))),0))</f>
        <v/>
      </c>
      <c r="L45" s="11">
        <f>IF($D45="","",IFERROR(IF($D45="Tributação autónoma",IF($J45="Taxa",IF(OR($G45="",$H45=""),"",$G45*$H45),IF($J45="Manual",$I45,"")),IF($D45="Dedução à coleta / crédito de imposto",IF($I45="","",-ABS($I45)),IF($D45="Correcção manual ao imposto",IF($I45="","",$I45),0))),0))</f>
        <v/>
      </c>
      <c r="M45" s="11">
        <f>IF($D45="","",IFERROR(IF(OR($D45="Retenção na fonte",$D45="Pagamento por conta",$D45="Pagamento adicional por conta",$D45="Outros pagamentos"),IF(AND($J45="Manual",$I45&lt;&gt;""),-ABS($I45),""),0),0))</f>
        <v/>
      </c>
      <c r="N45" s="24">
        <f>IF($D45="","",IFERROR(IF(OR($E45="",$F45="",$O45=""),"Dados em falta",IF(AND(OR($D45="Resultado contabilístico antes de imposto",$D45="Acréscimo ao lucro tributável",$D45="Dedução ao lucro tributável"),$G45=""),"Montante base em falta",IF(AND($D45="Tributação autónoma",OR(AND($J45="Taxa",OR($G45="",$H45="")),AND($J45="Manual",$I45=""),AND($J45&lt;&gt;"Taxa",$J45&lt;&gt;"Manual"))),"Apuramento em falta",IF(AND(OR($D45="Dedução à coleta / crédito de imposto",$D45="Correcção manual ao imposto",$D45="Retenção na fonte",$D45="Pagamento por conta",$D45="Pagamento adicional por conta",$D45="Outros pagamentos"),OR($I45="",$J45&lt;&gt;"Manual")),"Montante/método em falta",IF(AND($D45="Resultado contabilístico antes de imposto",COUNTIF($D$4:$D$103,"Resultado contabilístico antes de imposto")&lt;&gt;1),"Verificar resultado","OK"))))),"Verificar"))</f>
        <v/>
      </c>
      <c r="O45" s="20" t="n"/>
      <c r="P45" s="21" t="n"/>
    </row>
    <row r="46" ht="32" customHeight="1">
      <c r="A46" s="18">
        <f>IFERROR(IF($D46="","",ROW()-3),"")</f>
        <v/>
      </c>
      <c r="B46" s="19" t="n"/>
      <c r="C46" s="20" t="n"/>
      <c r="D46" s="21" t="n"/>
      <c r="E46" s="21" t="n"/>
      <c r="F46" s="21" t="n"/>
      <c r="G46" s="22" t="n"/>
      <c r="H46" s="23" t="n"/>
      <c r="I46" s="22" t="n"/>
      <c r="J46" s="20" t="n"/>
      <c r="K46" s="11">
        <f>IF(OR($D46="",$G46=""),"",IFERROR(IF($D46="Resultado contabilístico antes de imposto",$G46,IF($D46="Acréscimo ao lucro tributável",$G46,IF($D46="Dedução ao lucro tributável",-ABS($G46),0))),0))</f>
        <v/>
      </c>
      <c r="L46" s="11">
        <f>IF($D46="","",IFERROR(IF($D46="Tributação autónoma",IF($J46="Taxa",IF(OR($G46="",$H46=""),"",$G46*$H46),IF($J46="Manual",$I46,"")),IF($D46="Dedução à coleta / crédito de imposto",IF($I46="","",-ABS($I46)),IF($D46="Correcção manual ao imposto",IF($I46="","",$I46),0))),0))</f>
        <v/>
      </c>
      <c r="M46" s="11">
        <f>IF($D46="","",IFERROR(IF(OR($D46="Retenção na fonte",$D46="Pagamento por conta",$D46="Pagamento adicional por conta",$D46="Outros pagamentos"),IF(AND($J46="Manual",$I46&lt;&gt;""),-ABS($I46),""),0),0))</f>
        <v/>
      </c>
      <c r="N46" s="24">
        <f>IF($D46="","",IFERROR(IF(OR($E46="",$F46="",$O46=""),"Dados em falta",IF(AND(OR($D46="Resultado contabilístico antes de imposto",$D46="Acréscimo ao lucro tributável",$D46="Dedução ao lucro tributável"),$G46=""),"Montante base em falta",IF(AND($D46="Tributação autónoma",OR(AND($J46="Taxa",OR($G46="",$H46="")),AND($J46="Manual",$I46=""),AND($J46&lt;&gt;"Taxa",$J46&lt;&gt;"Manual"))),"Apuramento em falta",IF(AND(OR($D46="Dedução à coleta / crédito de imposto",$D46="Correcção manual ao imposto",$D46="Retenção na fonte",$D46="Pagamento por conta",$D46="Pagamento adicional por conta",$D46="Outros pagamentos"),OR($I46="",$J46&lt;&gt;"Manual")),"Montante/método em falta",IF(AND($D46="Resultado contabilístico antes de imposto",COUNTIF($D$4:$D$103,"Resultado contabilístico antes de imposto")&lt;&gt;1),"Verificar resultado","OK"))))),"Verificar"))</f>
        <v/>
      </c>
      <c r="O46" s="20" t="n"/>
      <c r="P46" s="21" t="n"/>
    </row>
    <row r="47" ht="32" customHeight="1">
      <c r="A47" s="18">
        <f>IFERROR(IF($D47="","",ROW()-3),"")</f>
        <v/>
      </c>
      <c r="B47" s="19" t="n"/>
      <c r="C47" s="20" t="n"/>
      <c r="D47" s="21" t="n"/>
      <c r="E47" s="21" t="n"/>
      <c r="F47" s="21" t="n"/>
      <c r="G47" s="22" t="n"/>
      <c r="H47" s="23" t="n"/>
      <c r="I47" s="22" t="n"/>
      <c r="J47" s="20" t="n"/>
      <c r="K47" s="11">
        <f>IF(OR($D47="",$G47=""),"",IFERROR(IF($D47="Resultado contabilístico antes de imposto",$G47,IF($D47="Acréscimo ao lucro tributável",$G47,IF($D47="Dedução ao lucro tributável",-ABS($G47),0))),0))</f>
        <v/>
      </c>
      <c r="L47" s="11">
        <f>IF($D47="","",IFERROR(IF($D47="Tributação autónoma",IF($J47="Taxa",IF(OR($G47="",$H47=""),"",$G47*$H47),IF($J47="Manual",$I47,"")),IF($D47="Dedução à coleta / crédito de imposto",IF($I47="","",-ABS($I47)),IF($D47="Correcção manual ao imposto",IF($I47="","",$I47),0))),0))</f>
        <v/>
      </c>
      <c r="M47" s="11">
        <f>IF($D47="","",IFERROR(IF(OR($D47="Retenção na fonte",$D47="Pagamento por conta",$D47="Pagamento adicional por conta",$D47="Outros pagamentos"),IF(AND($J47="Manual",$I47&lt;&gt;""),-ABS($I47),""),0),0))</f>
        <v/>
      </c>
      <c r="N47" s="24">
        <f>IF($D47="","",IFERROR(IF(OR($E47="",$F47="",$O47=""),"Dados em falta",IF(AND(OR($D47="Resultado contabilístico antes de imposto",$D47="Acréscimo ao lucro tributável",$D47="Dedução ao lucro tributável"),$G47=""),"Montante base em falta",IF(AND($D47="Tributação autónoma",OR(AND($J47="Taxa",OR($G47="",$H47="")),AND($J47="Manual",$I47=""),AND($J47&lt;&gt;"Taxa",$J47&lt;&gt;"Manual"))),"Apuramento em falta",IF(AND(OR($D47="Dedução à coleta / crédito de imposto",$D47="Correcção manual ao imposto",$D47="Retenção na fonte",$D47="Pagamento por conta",$D47="Pagamento adicional por conta",$D47="Outros pagamentos"),OR($I47="",$J47&lt;&gt;"Manual")),"Montante/método em falta",IF(AND($D47="Resultado contabilístico antes de imposto",COUNTIF($D$4:$D$103,"Resultado contabilístico antes de imposto")&lt;&gt;1),"Verificar resultado","OK"))))),"Verificar"))</f>
        <v/>
      </c>
      <c r="O47" s="20" t="n"/>
      <c r="P47" s="21" t="n"/>
    </row>
    <row r="48" ht="32" customHeight="1">
      <c r="A48" s="18">
        <f>IFERROR(IF($D48="","",ROW()-3),"")</f>
        <v/>
      </c>
      <c r="B48" s="19" t="n"/>
      <c r="C48" s="20" t="n"/>
      <c r="D48" s="21" t="n"/>
      <c r="E48" s="21" t="n"/>
      <c r="F48" s="21" t="n"/>
      <c r="G48" s="22" t="n"/>
      <c r="H48" s="23" t="n"/>
      <c r="I48" s="22" t="n"/>
      <c r="J48" s="20" t="n"/>
      <c r="K48" s="11">
        <f>IF(OR($D48="",$G48=""),"",IFERROR(IF($D48="Resultado contabilístico antes de imposto",$G48,IF($D48="Acréscimo ao lucro tributável",$G48,IF($D48="Dedução ao lucro tributável",-ABS($G48),0))),0))</f>
        <v/>
      </c>
      <c r="L48" s="11">
        <f>IF($D48="","",IFERROR(IF($D48="Tributação autónoma",IF($J48="Taxa",IF(OR($G48="",$H48=""),"",$G48*$H48),IF($J48="Manual",$I48,"")),IF($D48="Dedução à coleta / crédito de imposto",IF($I48="","",-ABS($I48)),IF($D48="Correcção manual ao imposto",IF($I48="","",$I48),0))),0))</f>
        <v/>
      </c>
      <c r="M48" s="11">
        <f>IF($D48="","",IFERROR(IF(OR($D48="Retenção na fonte",$D48="Pagamento por conta",$D48="Pagamento adicional por conta",$D48="Outros pagamentos"),IF(AND($J48="Manual",$I48&lt;&gt;""),-ABS($I48),""),0),0))</f>
        <v/>
      </c>
      <c r="N48" s="24">
        <f>IF($D48="","",IFERROR(IF(OR($E48="",$F48="",$O48=""),"Dados em falta",IF(AND(OR($D48="Resultado contabilístico antes de imposto",$D48="Acréscimo ao lucro tributável",$D48="Dedução ao lucro tributável"),$G48=""),"Montante base em falta",IF(AND($D48="Tributação autónoma",OR(AND($J48="Taxa",OR($G48="",$H48="")),AND($J48="Manual",$I48=""),AND($J48&lt;&gt;"Taxa",$J48&lt;&gt;"Manual"))),"Apuramento em falta",IF(AND(OR($D48="Dedução à coleta / crédito de imposto",$D48="Correcção manual ao imposto",$D48="Retenção na fonte",$D48="Pagamento por conta",$D48="Pagamento adicional por conta",$D48="Outros pagamentos"),OR($I48="",$J48&lt;&gt;"Manual")),"Montante/método em falta",IF(AND($D48="Resultado contabilístico antes de imposto",COUNTIF($D$4:$D$103,"Resultado contabilístico antes de imposto")&lt;&gt;1),"Verificar resultado","OK"))))),"Verificar"))</f>
        <v/>
      </c>
      <c r="O48" s="20" t="n"/>
      <c r="P48" s="21" t="n"/>
    </row>
    <row r="49" ht="32" customHeight="1">
      <c r="A49" s="18">
        <f>IFERROR(IF($D49="","",ROW()-3),"")</f>
        <v/>
      </c>
      <c r="B49" s="19" t="n"/>
      <c r="C49" s="20" t="n"/>
      <c r="D49" s="21" t="n"/>
      <c r="E49" s="21" t="n"/>
      <c r="F49" s="21" t="n"/>
      <c r="G49" s="22" t="n"/>
      <c r="H49" s="23" t="n"/>
      <c r="I49" s="22" t="n"/>
      <c r="J49" s="20" t="n"/>
      <c r="K49" s="11">
        <f>IF(OR($D49="",$G49=""),"",IFERROR(IF($D49="Resultado contabilístico antes de imposto",$G49,IF($D49="Acréscimo ao lucro tributável",$G49,IF($D49="Dedução ao lucro tributável",-ABS($G49),0))),0))</f>
        <v/>
      </c>
      <c r="L49" s="11">
        <f>IF($D49="","",IFERROR(IF($D49="Tributação autónoma",IF($J49="Taxa",IF(OR($G49="",$H49=""),"",$G49*$H49),IF($J49="Manual",$I49,"")),IF($D49="Dedução à coleta / crédito de imposto",IF($I49="","",-ABS($I49)),IF($D49="Correcção manual ao imposto",IF($I49="","",$I49),0))),0))</f>
        <v/>
      </c>
      <c r="M49" s="11">
        <f>IF($D49="","",IFERROR(IF(OR($D49="Retenção na fonte",$D49="Pagamento por conta",$D49="Pagamento adicional por conta",$D49="Outros pagamentos"),IF(AND($J49="Manual",$I49&lt;&gt;""),-ABS($I49),""),0),0))</f>
        <v/>
      </c>
      <c r="N49" s="24">
        <f>IF($D49="","",IFERROR(IF(OR($E49="",$F49="",$O49=""),"Dados em falta",IF(AND(OR($D49="Resultado contabilístico antes de imposto",$D49="Acréscimo ao lucro tributável",$D49="Dedução ao lucro tributável"),$G49=""),"Montante base em falta",IF(AND($D49="Tributação autónoma",OR(AND($J49="Taxa",OR($G49="",$H49="")),AND($J49="Manual",$I49=""),AND($J49&lt;&gt;"Taxa",$J49&lt;&gt;"Manual"))),"Apuramento em falta",IF(AND(OR($D49="Dedução à coleta / crédito de imposto",$D49="Correcção manual ao imposto",$D49="Retenção na fonte",$D49="Pagamento por conta",$D49="Pagamento adicional por conta",$D49="Outros pagamentos"),OR($I49="",$J49&lt;&gt;"Manual")),"Montante/método em falta",IF(AND($D49="Resultado contabilístico antes de imposto",COUNTIF($D$4:$D$103,"Resultado contabilístico antes de imposto")&lt;&gt;1),"Verificar resultado","OK"))))),"Verificar"))</f>
        <v/>
      </c>
      <c r="O49" s="20" t="n"/>
      <c r="P49" s="21" t="n"/>
    </row>
    <row r="50" ht="32" customHeight="1">
      <c r="A50" s="18">
        <f>IFERROR(IF($D50="","",ROW()-3),"")</f>
        <v/>
      </c>
      <c r="B50" s="19" t="n"/>
      <c r="C50" s="20" t="n"/>
      <c r="D50" s="21" t="n"/>
      <c r="E50" s="21" t="n"/>
      <c r="F50" s="21" t="n"/>
      <c r="G50" s="22" t="n"/>
      <c r="H50" s="23" t="n"/>
      <c r="I50" s="22" t="n"/>
      <c r="J50" s="20" t="n"/>
      <c r="K50" s="11">
        <f>IF(OR($D50="",$G50=""),"",IFERROR(IF($D50="Resultado contabilístico antes de imposto",$G50,IF($D50="Acréscimo ao lucro tributável",$G50,IF($D50="Dedução ao lucro tributável",-ABS($G50),0))),0))</f>
        <v/>
      </c>
      <c r="L50" s="11">
        <f>IF($D50="","",IFERROR(IF($D50="Tributação autónoma",IF($J50="Taxa",IF(OR($G50="",$H50=""),"",$G50*$H50),IF($J50="Manual",$I50,"")),IF($D50="Dedução à coleta / crédito de imposto",IF($I50="","",-ABS($I50)),IF($D50="Correcção manual ao imposto",IF($I50="","",$I50),0))),0))</f>
        <v/>
      </c>
      <c r="M50" s="11">
        <f>IF($D50="","",IFERROR(IF(OR($D50="Retenção na fonte",$D50="Pagamento por conta",$D50="Pagamento adicional por conta",$D50="Outros pagamentos"),IF(AND($J50="Manual",$I50&lt;&gt;""),-ABS($I50),""),0),0))</f>
        <v/>
      </c>
      <c r="N50" s="24">
        <f>IF($D50="","",IFERROR(IF(OR($E50="",$F50="",$O50=""),"Dados em falta",IF(AND(OR($D50="Resultado contabilístico antes de imposto",$D50="Acréscimo ao lucro tributável",$D50="Dedução ao lucro tributável"),$G50=""),"Montante base em falta",IF(AND($D50="Tributação autónoma",OR(AND($J50="Taxa",OR($G50="",$H50="")),AND($J50="Manual",$I50=""),AND($J50&lt;&gt;"Taxa",$J50&lt;&gt;"Manual"))),"Apuramento em falta",IF(AND(OR($D50="Dedução à coleta / crédito de imposto",$D50="Correcção manual ao imposto",$D50="Retenção na fonte",$D50="Pagamento por conta",$D50="Pagamento adicional por conta",$D50="Outros pagamentos"),OR($I50="",$J50&lt;&gt;"Manual")),"Montante/método em falta",IF(AND($D50="Resultado contabilístico antes de imposto",COUNTIF($D$4:$D$103,"Resultado contabilístico antes de imposto")&lt;&gt;1),"Verificar resultado","OK"))))),"Verificar"))</f>
        <v/>
      </c>
      <c r="O50" s="20" t="n"/>
      <c r="P50" s="21" t="n"/>
    </row>
    <row r="51" ht="32" customHeight="1">
      <c r="A51" s="18">
        <f>IFERROR(IF($D51="","",ROW()-3),"")</f>
        <v/>
      </c>
      <c r="B51" s="19" t="n"/>
      <c r="C51" s="20" t="n"/>
      <c r="D51" s="21" t="n"/>
      <c r="E51" s="21" t="n"/>
      <c r="F51" s="21" t="n"/>
      <c r="G51" s="22" t="n"/>
      <c r="H51" s="23" t="n"/>
      <c r="I51" s="22" t="n"/>
      <c r="J51" s="20" t="n"/>
      <c r="K51" s="11">
        <f>IF(OR($D51="",$G51=""),"",IFERROR(IF($D51="Resultado contabilístico antes de imposto",$G51,IF($D51="Acréscimo ao lucro tributável",$G51,IF($D51="Dedução ao lucro tributável",-ABS($G51),0))),0))</f>
        <v/>
      </c>
      <c r="L51" s="11">
        <f>IF($D51="","",IFERROR(IF($D51="Tributação autónoma",IF($J51="Taxa",IF(OR($G51="",$H51=""),"",$G51*$H51),IF($J51="Manual",$I51,"")),IF($D51="Dedução à coleta / crédito de imposto",IF($I51="","",-ABS($I51)),IF($D51="Correcção manual ao imposto",IF($I51="","",$I51),0))),0))</f>
        <v/>
      </c>
      <c r="M51" s="11">
        <f>IF($D51="","",IFERROR(IF(OR($D51="Retenção na fonte",$D51="Pagamento por conta",$D51="Pagamento adicional por conta",$D51="Outros pagamentos"),IF(AND($J51="Manual",$I51&lt;&gt;""),-ABS($I51),""),0),0))</f>
        <v/>
      </c>
      <c r="N51" s="24">
        <f>IF($D51="","",IFERROR(IF(OR($E51="",$F51="",$O51=""),"Dados em falta",IF(AND(OR($D51="Resultado contabilístico antes de imposto",$D51="Acréscimo ao lucro tributável",$D51="Dedução ao lucro tributável"),$G51=""),"Montante base em falta",IF(AND($D51="Tributação autónoma",OR(AND($J51="Taxa",OR($G51="",$H51="")),AND($J51="Manual",$I51=""),AND($J51&lt;&gt;"Taxa",$J51&lt;&gt;"Manual"))),"Apuramento em falta",IF(AND(OR($D51="Dedução à coleta / crédito de imposto",$D51="Correcção manual ao imposto",$D51="Retenção na fonte",$D51="Pagamento por conta",$D51="Pagamento adicional por conta",$D51="Outros pagamentos"),OR($I51="",$J51&lt;&gt;"Manual")),"Montante/método em falta",IF(AND($D51="Resultado contabilístico antes de imposto",COUNTIF($D$4:$D$103,"Resultado contabilístico antes de imposto")&lt;&gt;1),"Verificar resultado","OK"))))),"Verificar"))</f>
        <v/>
      </c>
      <c r="O51" s="20" t="n"/>
      <c r="P51" s="21" t="n"/>
    </row>
    <row r="52" ht="32" customHeight="1">
      <c r="A52" s="18">
        <f>IFERROR(IF($D52="","",ROW()-3),"")</f>
        <v/>
      </c>
      <c r="B52" s="19" t="n"/>
      <c r="C52" s="20" t="n"/>
      <c r="D52" s="21" t="n"/>
      <c r="E52" s="21" t="n"/>
      <c r="F52" s="21" t="n"/>
      <c r="G52" s="22" t="n"/>
      <c r="H52" s="23" t="n"/>
      <c r="I52" s="22" t="n"/>
      <c r="J52" s="20" t="n"/>
      <c r="K52" s="11">
        <f>IF(OR($D52="",$G52=""),"",IFERROR(IF($D52="Resultado contabilístico antes de imposto",$G52,IF($D52="Acréscimo ao lucro tributável",$G52,IF($D52="Dedução ao lucro tributável",-ABS($G52),0))),0))</f>
        <v/>
      </c>
      <c r="L52" s="11">
        <f>IF($D52="","",IFERROR(IF($D52="Tributação autónoma",IF($J52="Taxa",IF(OR($G52="",$H52=""),"",$G52*$H52),IF($J52="Manual",$I52,"")),IF($D52="Dedução à coleta / crédito de imposto",IF($I52="","",-ABS($I52)),IF($D52="Correcção manual ao imposto",IF($I52="","",$I52),0))),0))</f>
        <v/>
      </c>
      <c r="M52" s="11">
        <f>IF($D52="","",IFERROR(IF(OR($D52="Retenção na fonte",$D52="Pagamento por conta",$D52="Pagamento adicional por conta",$D52="Outros pagamentos"),IF(AND($J52="Manual",$I52&lt;&gt;""),-ABS($I52),""),0),0))</f>
        <v/>
      </c>
      <c r="N52" s="24">
        <f>IF($D52="","",IFERROR(IF(OR($E52="",$F52="",$O52=""),"Dados em falta",IF(AND(OR($D52="Resultado contabilístico antes de imposto",$D52="Acréscimo ao lucro tributável",$D52="Dedução ao lucro tributável"),$G52=""),"Montante base em falta",IF(AND($D52="Tributação autónoma",OR(AND($J52="Taxa",OR($G52="",$H52="")),AND($J52="Manual",$I52=""),AND($J52&lt;&gt;"Taxa",$J52&lt;&gt;"Manual"))),"Apuramento em falta",IF(AND(OR($D52="Dedução à coleta / crédito de imposto",$D52="Correcção manual ao imposto",$D52="Retenção na fonte",$D52="Pagamento por conta",$D52="Pagamento adicional por conta",$D52="Outros pagamentos"),OR($I52="",$J52&lt;&gt;"Manual")),"Montante/método em falta",IF(AND($D52="Resultado contabilístico antes de imposto",COUNTIF($D$4:$D$103,"Resultado contabilístico antes de imposto")&lt;&gt;1),"Verificar resultado","OK"))))),"Verificar"))</f>
        <v/>
      </c>
      <c r="O52" s="20" t="n"/>
      <c r="P52" s="21" t="n"/>
    </row>
    <row r="53" ht="32" customHeight="1">
      <c r="A53" s="18">
        <f>IFERROR(IF($D53="","",ROW()-3),"")</f>
        <v/>
      </c>
      <c r="B53" s="19" t="n"/>
      <c r="C53" s="20" t="n"/>
      <c r="D53" s="21" t="n"/>
      <c r="E53" s="21" t="n"/>
      <c r="F53" s="21" t="n"/>
      <c r="G53" s="22" t="n"/>
      <c r="H53" s="23" t="n"/>
      <c r="I53" s="22" t="n"/>
      <c r="J53" s="20" t="n"/>
      <c r="K53" s="11">
        <f>IF(OR($D53="",$G53=""),"",IFERROR(IF($D53="Resultado contabilístico antes de imposto",$G53,IF($D53="Acréscimo ao lucro tributável",$G53,IF($D53="Dedução ao lucro tributável",-ABS($G53),0))),0))</f>
        <v/>
      </c>
      <c r="L53" s="11">
        <f>IF($D53="","",IFERROR(IF($D53="Tributação autónoma",IF($J53="Taxa",IF(OR($G53="",$H53=""),"",$G53*$H53),IF($J53="Manual",$I53,"")),IF($D53="Dedução à coleta / crédito de imposto",IF($I53="","",-ABS($I53)),IF($D53="Correcção manual ao imposto",IF($I53="","",$I53),0))),0))</f>
        <v/>
      </c>
      <c r="M53" s="11">
        <f>IF($D53="","",IFERROR(IF(OR($D53="Retenção na fonte",$D53="Pagamento por conta",$D53="Pagamento adicional por conta",$D53="Outros pagamentos"),IF(AND($J53="Manual",$I53&lt;&gt;""),-ABS($I53),""),0),0))</f>
        <v/>
      </c>
      <c r="N53" s="24">
        <f>IF($D53="","",IFERROR(IF(OR($E53="",$F53="",$O53=""),"Dados em falta",IF(AND(OR($D53="Resultado contabilístico antes de imposto",$D53="Acréscimo ao lucro tributável",$D53="Dedução ao lucro tributável"),$G53=""),"Montante base em falta",IF(AND($D53="Tributação autónoma",OR(AND($J53="Taxa",OR($G53="",$H53="")),AND($J53="Manual",$I53=""),AND($J53&lt;&gt;"Taxa",$J53&lt;&gt;"Manual"))),"Apuramento em falta",IF(AND(OR($D53="Dedução à coleta / crédito de imposto",$D53="Correcção manual ao imposto",$D53="Retenção na fonte",$D53="Pagamento por conta",$D53="Pagamento adicional por conta",$D53="Outros pagamentos"),OR($I53="",$J53&lt;&gt;"Manual")),"Montante/método em falta",IF(AND($D53="Resultado contabilístico antes de imposto",COUNTIF($D$4:$D$103,"Resultado contabilístico antes de imposto")&lt;&gt;1),"Verificar resultado","OK"))))),"Verificar"))</f>
        <v/>
      </c>
      <c r="O53" s="20" t="n"/>
      <c r="P53" s="21" t="n"/>
    </row>
    <row r="54" ht="32" customHeight="1">
      <c r="A54" s="18">
        <f>IFERROR(IF($D54="","",ROW()-3),"")</f>
        <v/>
      </c>
      <c r="B54" s="19" t="n"/>
      <c r="C54" s="20" t="n"/>
      <c r="D54" s="21" t="n"/>
      <c r="E54" s="21" t="n"/>
      <c r="F54" s="21" t="n"/>
      <c r="G54" s="22" t="n"/>
      <c r="H54" s="23" t="n"/>
      <c r="I54" s="22" t="n"/>
      <c r="J54" s="20" t="n"/>
      <c r="K54" s="11">
        <f>IF(OR($D54="",$G54=""),"",IFERROR(IF($D54="Resultado contabilístico antes de imposto",$G54,IF($D54="Acréscimo ao lucro tributável",$G54,IF($D54="Dedução ao lucro tributável",-ABS($G54),0))),0))</f>
        <v/>
      </c>
      <c r="L54" s="11">
        <f>IF($D54="","",IFERROR(IF($D54="Tributação autónoma",IF($J54="Taxa",IF(OR($G54="",$H54=""),"",$G54*$H54),IF($J54="Manual",$I54,"")),IF($D54="Dedução à coleta / crédito de imposto",IF($I54="","",-ABS($I54)),IF($D54="Correcção manual ao imposto",IF($I54="","",$I54),0))),0))</f>
        <v/>
      </c>
      <c r="M54" s="11">
        <f>IF($D54="","",IFERROR(IF(OR($D54="Retenção na fonte",$D54="Pagamento por conta",$D54="Pagamento adicional por conta",$D54="Outros pagamentos"),IF(AND($J54="Manual",$I54&lt;&gt;""),-ABS($I54),""),0),0))</f>
        <v/>
      </c>
      <c r="N54" s="24">
        <f>IF($D54="","",IFERROR(IF(OR($E54="",$F54="",$O54=""),"Dados em falta",IF(AND(OR($D54="Resultado contabilístico antes de imposto",$D54="Acréscimo ao lucro tributável",$D54="Dedução ao lucro tributável"),$G54=""),"Montante base em falta",IF(AND($D54="Tributação autónoma",OR(AND($J54="Taxa",OR($G54="",$H54="")),AND($J54="Manual",$I54=""),AND($J54&lt;&gt;"Taxa",$J54&lt;&gt;"Manual"))),"Apuramento em falta",IF(AND(OR($D54="Dedução à coleta / crédito de imposto",$D54="Correcção manual ao imposto",$D54="Retenção na fonte",$D54="Pagamento por conta",$D54="Pagamento adicional por conta",$D54="Outros pagamentos"),OR($I54="",$J54&lt;&gt;"Manual")),"Montante/método em falta",IF(AND($D54="Resultado contabilístico antes de imposto",COUNTIF($D$4:$D$103,"Resultado contabilístico antes de imposto")&lt;&gt;1),"Verificar resultado","OK"))))),"Verificar"))</f>
        <v/>
      </c>
      <c r="O54" s="20" t="n"/>
      <c r="P54" s="21" t="n"/>
    </row>
    <row r="55" ht="32" customHeight="1">
      <c r="A55" s="18">
        <f>IFERROR(IF($D55="","",ROW()-3),"")</f>
        <v/>
      </c>
      <c r="B55" s="19" t="n"/>
      <c r="C55" s="20" t="n"/>
      <c r="D55" s="21" t="n"/>
      <c r="E55" s="21" t="n"/>
      <c r="F55" s="21" t="n"/>
      <c r="G55" s="22" t="n"/>
      <c r="H55" s="23" t="n"/>
      <c r="I55" s="22" t="n"/>
      <c r="J55" s="20" t="n"/>
      <c r="K55" s="11">
        <f>IF(OR($D55="",$G55=""),"",IFERROR(IF($D55="Resultado contabilístico antes de imposto",$G55,IF($D55="Acréscimo ao lucro tributável",$G55,IF($D55="Dedução ao lucro tributável",-ABS($G55),0))),0))</f>
        <v/>
      </c>
      <c r="L55" s="11">
        <f>IF($D55="","",IFERROR(IF($D55="Tributação autónoma",IF($J55="Taxa",IF(OR($G55="",$H55=""),"",$G55*$H55),IF($J55="Manual",$I55,"")),IF($D55="Dedução à coleta / crédito de imposto",IF($I55="","",-ABS($I55)),IF($D55="Correcção manual ao imposto",IF($I55="","",$I55),0))),0))</f>
        <v/>
      </c>
      <c r="M55" s="11">
        <f>IF($D55="","",IFERROR(IF(OR($D55="Retenção na fonte",$D55="Pagamento por conta",$D55="Pagamento adicional por conta",$D55="Outros pagamentos"),IF(AND($J55="Manual",$I55&lt;&gt;""),-ABS($I55),""),0),0))</f>
        <v/>
      </c>
      <c r="N55" s="24">
        <f>IF($D55="","",IFERROR(IF(OR($E55="",$F55="",$O55=""),"Dados em falta",IF(AND(OR($D55="Resultado contabilístico antes de imposto",$D55="Acréscimo ao lucro tributável",$D55="Dedução ao lucro tributável"),$G55=""),"Montante base em falta",IF(AND($D55="Tributação autónoma",OR(AND($J55="Taxa",OR($G55="",$H55="")),AND($J55="Manual",$I55=""),AND($J55&lt;&gt;"Taxa",$J55&lt;&gt;"Manual"))),"Apuramento em falta",IF(AND(OR($D55="Dedução à coleta / crédito de imposto",$D55="Correcção manual ao imposto",$D55="Retenção na fonte",$D55="Pagamento por conta",$D55="Pagamento adicional por conta",$D55="Outros pagamentos"),OR($I55="",$J55&lt;&gt;"Manual")),"Montante/método em falta",IF(AND($D55="Resultado contabilístico antes de imposto",COUNTIF($D$4:$D$103,"Resultado contabilístico antes de imposto")&lt;&gt;1),"Verificar resultado","OK"))))),"Verificar"))</f>
        <v/>
      </c>
      <c r="O55" s="20" t="n"/>
      <c r="P55" s="21" t="n"/>
    </row>
    <row r="56" ht="32" customHeight="1">
      <c r="A56" s="18">
        <f>IFERROR(IF($D56="","",ROW()-3),"")</f>
        <v/>
      </c>
      <c r="B56" s="19" t="n"/>
      <c r="C56" s="20" t="n"/>
      <c r="D56" s="21" t="n"/>
      <c r="E56" s="21" t="n"/>
      <c r="F56" s="21" t="n"/>
      <c r="G56" s="22" t="n"/>
      <c r="H56" s="23" t="n"/>
      <c r="I56" s="22" t="n"/>
      <c r="J56" s="20" t="n"/>
      <c r="K56" s="11">
        <f>IF(OR($D56="",$G56=""),"",IFERROR(IF($D56="Resultado contabilístico antes de imposto",$G56,IF($D56="Acréscimo ao lucro tributável",$G56,IF($D56="Dedução ao lucro tributável",-ABS($G56),0))),0))</f>
        <v/>
      </c>
      <c r="L56" s="11">
        <f>IF($D56="","",IFERROR(IF($D56="Tributação autónoma",IF($J56="Taxa",IF(OR($G56="",$H56=""),"",$G56*$H56),IF($J56="Manual",$I56,"")),IF($D56="Dedução à coleta / crédito de imposto",IF($I56="","",-ABS($I56)),IF($D56="Correcção manual ao imposto",IF($I56="","",$I56),0))),0))</f>
        <v/>
      </c>
      <c r="M56" s="11">
        <f>IF($D56="","",IFERROR(IF(OR($D56="Retenção na fonte",$D56="Pagamento por conta",$D56="Pagamento adicional por conta",$D56="Outros pagamentos"),IF(AND($J56="Manual",$I56&lt;&gt;""),-ABS($I56),""),0),0))</f>
        <v/>
      </c>
      <c r="N56" s="24">
        <f>IF($D56="","",IFERROR(IF(OR($E56="",$F56="",$O56=""),"Dados em falta",IF(AND(OR($D56="Resultado contabilístico antes de imposto",$D56="Acréscimo ao lucro tributável",$D56="Dedução ao lucro tributável"),$G56=""),"Montante base em falta",IF(AND($D56="Tributação autónoma",OR(AND($J56="Taxa",OR($G56="",$H56="")),AND($J56="Manual",$I56=""),AND($J56&lt;&gt;"Taxa",$J56&lt;&gt;"Manual"))),"Apuramento em falta",IF(AND(OR($D56="Dedução à coleta / crédito de imposto",$D56="Correcção manual ao imposto",$D56="Retenção na fonte",$D56="Pagamento por conta",$D56="Pagamento adicional por conta",$D56="Outros pagamentos"),OR($I56="",$J56&lt;&gt;"Manual")),"Montante/método em falta",IF(AND($D56="Resultado contabilístico antes de imposto",COUNTIF($D$4:$D$103,"Resultado contabilístico antes de imposto")&lt;&gt;1),"Verificar resultado","OK"))))),"Verificar"))</f>
        <v/>
      </c>
      <c r="O56" s="20" t="n"/>
      <c r="P56" s="21" t="n"/>
    </row>
    <row r="57" ht="32" customHeight="1">
      <c r="A57" s="18">
        <f>IFERROR(IF($D57="","",ROW()-3),"")</f>
        <v/>
      </c>
      <c r="B57" s="19" t="n"/>
      <c r="C57" s="20" t="n"/>
      <c r="D57" s="21" t="n"/>
      <c r="E57" s="21" t="n"/>
      <c r="F57" s="21" t="n"/>
      <c r="G57" s="22" t="n"/>
      <c r="H57" s="23" t="n"/>
      <c r="I57" s="22" t="n"/>
      <c r="J57" s="20" t="n"/>
      <c r="K57" s="11">
        <f>IF(OR($D57="",$G57=""),"",IFERROR(IF($D57="Resultado contabilístico antes de imposto",$G57,IF($D57="Acréscimo ao lucro tributável",$G57,IF($D57="Dedução ao lucro tributável",-ABS($G57),0))),0))</f>
        <v/>
      </c>
      <c r="L57" s="11">
        <f>IF($D57="","",IFERROR(IF($D57="Tributação autónoma",IF($J57="Taxa",IF(OR($G57="",$H57=""),"",$G57*$H57),IF($J57="Manual",$I57,"")),IF($D57="Dedução à coleta / crédito de imposto",IF($I57="","",-ABS($I57)),IF($D57="Correcção manual ao imposto",IF($I57="","",$I57),0))),0))</f>
        <v/>
      </c>
      <c r="M57" s="11">
        <f>IF($D57="","",IFERROR(IF(OR($D57="Retenção na fonte",$D57="Pagamento por conta",$D57="Pagamento adicional por conta",$D57="Outros pagamentos"),IF(AND($J57="Manual",$I57&lt;&gt;""),-ABS($I57),""),0),0))</f>
        <v/>
      </c>
      <c r="N57" s="24">
        <f>IF($D57="","",IFERROR(IF(OR($E57="",$F57="",$O57=""),"Dados em falta",IF(AND(OR($D57="Resultado contabilístico antes de imposto",$D57="Acréscimo ao lucro tributável",$D57="Dedução ao lucro tributável"),$G57=""),"Montante base em falta",IF(AND($D57="Tributação autónoma",OR(AND($J57="Taxa",OR($G57="",$H57="")),AND($J57="Manual",$I57=""),AND($J57&lt;&gt;"Taxa",$J57&lt;&gt;"Manual"))),"Apuramento em falta",IF(AND(OR($D57="Dedução à coleta / crédito de imposto",$D57="Correcção manual ao imposto",$D57="Retenção na fonte",$D57="Pagamento por conta",$D57="Pagamento adicional por conta",$D57="Outros pagamentos"),OR($I57="",$J57&lt;&gt;"Manual")),"Montante/método em falta",IF(AND($D57="Resultado contabilístico antes de imposto",COUNTIF($D$4:$D$103,"Resultado contabilístico antes de imposto")&lt;&gt;1),"Verificar resultado","OK"))))),"Verificar"))</f>
        <v/>
      </c>
      <c r="O57" s="20" t="n"/>
      <c r="P57" s="21" t="n"/>
    </row>
    <row r="58" ht="32" customHeight="1">
      <c r="A58" s="18">
        <f>IFERROR(IF($D58="","",ROW()-3),"")</f>
        <v/>
      </c>
      <c r="B58" s="19" t="n"/>
      <c r="C58" s="20" t="n"/>
      <c r="D58" s="21" t="n"/>
      <c r="E58" s="21" t="n"/>
      <c r="F58" s="21" t="n"/>
      <c r="G58" s="22" t="n"/>
      <c r="H58" s="23" t="n"/>
      <c r="I58" s="22" t="n"/>
      <c r="J58" s="20" t="n"/>
      <c r="K58" s="11">
        <f>IF(OR($D58="",$G58=""),"",IFERROR(IF($D58="Resultado contabilístico antes de imposto",$G58,IF($D58="Acréscimo ao lucro tributável",$G58,IF($D58="Dedução ao lucro tributável",-ABS($G58),0))),0))</f>
        <v/>
      </c>
      <c r="L58" s="11">
        <f>IF($D58="","",IFERROR(IF($D58="Tributação autónoma",IF($J58="Taxa",IF(OR($G58="",$H58=""),"",$G58*$H58),IF($J58="Manual",$I58,"")),IF($D58="Dedução à coleta / crédito de imposto",IF($I58="","",-ABS($I58)),IF($D58="Correcção manual ao imposto",IF($I58="","",$I58),0))),0))</f>
        <v/>
      </c>
      <c r="M58" s="11">
        <f>IF($D58="","",IFERROR(IF(OR($D58="Retenção na fonte",$D58="Pagamento por conta",$D58="Pagamento adicional por conta",$D58="Outros pagamentos"),IF(AND($J58="Manual",$I58&lt;&gt;""),-ABS($I58),""),0),0))</f>
        <v/>
      </c>
      <c r="N58" s="24">
        <f>IF($D58="","",IFERROR(IF(OR($E58="",$F58="",$O58=""),"Dados em falta",IF(AND(OR($D58="Resultado contabilístico antes de imposto",$D58="Acréscimo ao lucro tributável",$D58="Dedução ao lucro tributável"),$G58=""),"Montante base em falta",IF(AND($D58="Tributação autónoma",OR(AND($J58="Taxa",OR($G58="",$H58="")),AND($J58="Manual",$I58=""),AND($J58&lt;&gt;"Taxa",$J58&lt;&gt;"Manual"))),"Apuramento em falta",IF(AND(OR($D58="Dedução à coleta / crédito de imposto",$D58="Correcção manual ao imposto",$D58="Retenção na fonte",$D58="Pagamento por conta",$D58="Pagamento adicional por conta",$D58="Outros pagamentos"),OR($I58="",$J58&lt;&gt;"Manual")),"Montante/método em falta",IF(AND($D58="Resultado contabilístico antes de imposto",COUNTIF($D$4:$D$103,"Resultado contabilístico antes de imposto")&lt;&gt;1),"Verificar resultado","OK"))))),"Verificar"))</f>
        <v/>
      </c>
      <c r="O58" s="20" t="n"/>
      <c r="P58" s="21" t="n"/>
    </row>
    <row r="59" ht="32" customHeight="1">
      <c r="A59" s="18">
        <f>IFERROR(IF($D59="","",ROW()-3),"")</f>
        <v/>
      </c>
      <c r="B59" s="19" t="n"/>
      <c r="C59" s="20" t="n"/>
      <c r="D59" s="21" t="n"/>
      <c r="E59" s="21" t="n"/>
      <c r="F59" s="21" t="n"/>
      <c r="G59" s="22" t="n"/>
      <c r="H59" s="23" t="n"/>
      <c r="I59" s="22" t="n"/>
      <c r="J59" s="20" t="n"/>
      <c r="K59" s="11">
        <f>IF(OR($D59="",$G59=""),"",IFERROR(IF($D59="Resultado contabilístico antes de imposto",$G59,IF($D59="Acréscimo ao lucro tributável",$G59,IF($D59="Dedução ao lucro tributável",-ABS($G59),0))),0))</f>
        <v/>
      </c>
      <c r="L59" s="11">
        <f>IF($D59="","",IFERROR(IF($D59="Tributação autónoma",IF($J59="Taxa",IF(OR($G59="",$H59=""),"",$G59*$H59),IF($J59="Manual",$I59,"")),IF($D59="Dedução à coleta / crédito de imposto",IF($I59="","",-ABS($I59)),IF($D59="Correcção manual ao imposto",IF($I59="","",$I59),0))),0))</f>
        <v/>
      </c>
      <c r="M59" s="11">
        <f>IF($D59="","",IFERROR(IF(OR($D59="Retenção na fonte",$D59="Pagamento por conta",$D59="Pagamento adicional por conta",$D59="Outros pagamentos"),IF(AND($J59="Manual",$I59&lt;&gt;""),-ABS($I59),""),0),0))</f>
        <v/>
      </c>
      <c r="N59" s="24">
        <f>IF($D59="","",IFERROR(IF(OR($E59="",$F59="",$O59=""),"Dados em falta",IF(AND(OR($D59="Resultado contabilístico antes de imposto",$D59="Acréscimo ao lucro tributável",$D59="Dedução ao lucro tributável"),$G59=""),"Montante base em falta",IF(AND($D59="Tributação autónoma",OR(AND($J59="Taxa",OR($G59="",$H59="")),AND($J59="Manual",$I59=""),AND($J59&lt;&gt;"Taxa",$J59&lt;&gt;"Manual"))),"Apuramento em falta",IF(AND(OR($D59="Dedução à coleta / crédito de imposto",$D59="Correcção manual ao imposto",$D59="Retenção na fonte",$D59="Pagamento por conta",$D59="Pagamento adicional por conta",$D59="Outros pagamentos"),OR($I59="",$J59&lt;&gt;"Manual")),"Montante/método em falta",IF(AND($D59="Resultado contabilístico antes de imposto",COUNTIF($D$4:$D$103,"Resultado contabilístico antes de imposto")&lt;&gt;1),"Verificar resultado","OK"))))),"Verificar"))</f>
        <v/>
      </c>
      <c r="O59" s="20" t="n"/>
      <c r="P59" s="21" t="n"/>
    </row>
    <row r="60" ht="32" customHeight="1">
      <c r="A60" s="18">
        <f>IFERROR(IF($D60="","",ROW()-3),"")</f>
        <v/>
      </c>
      <c r="B60" s="19" t="n"/>
      <c r="C60" s="20" t="n"/>
      <c r="D60" s="21" t="n"/>
      <c r="E60" s="21" t="n"/>
      <c r="F60" s="21" t="n"/>
      <c r="G60" s="22" t="n"/>
      <c r="H60" s="23" t="n"/>
      <c r="I60" s="22" t="n"/>
      <c r="J60" s="20" t="n"/>
      <c r="K60" s="11">
        <f>IF(OR($D60="",$G60=""),"",IFERROR(IF($D60="Resultado contabilístico antes de imposto",$G60,IF($D60="Acréscimo ao lucro tributável",$G60,IF($D60="Dedução ao lucro tributável",-ABS($G60),0))),0))</f>
        <v/>
      </c>
      <c r="L60" s="11">
        <f>IF($D60="","",IFERROR(IF($D60="Tributação autónoma",IF($J60="Taxa",IF(OR($G60="",$H60=""),"",$G60*$H60),IF($J60="Manual",$I60,"")),IF($D60="Dedução à coleta / crédito de imposto",IF($I60="","",-ABS($I60)),IF($D60="Correcção manual ao imposto",IF($I60="","",$I60),0))),0))</f>
        <v/>
      </c>
      <c r="M60" s="11">
        <f>IF($D60="","",IFERROR(IF(OR($D60="Retenção na fonte",$D60="Pagamento por conta",$D60="Pagamento adicional por conta",$D60="Outros pagamentos"),IF(AND($J60="Manual",$I60&lt;&gt;""),-ABS($I60),""),0),0))</f>
        <v/>
      </c>
      <c r="N60" s="24">
        <f>IF($D60="","",IFERROR(IF(OR($E60="",$F60="",$O60=""),"Dados em falta",IF(AND(OR($D60="Resultado contabilístico antes de imposto",$D60="Acréscimo ao lucro tributável",$D60="Dedução ao lucro tributável"),$G60=""),"Montante base em falta",IF(AND($D60="Tributação autónoma",OR(AND($J60="Taxa",OR($G60="",$H60="")),AND($J60="Manual",$I60=""),AND($J60&lt;&gt;"Taxa",$J60&lt;&gt;"Manual"))),"Apuramento em falta",IF(AND(OR($D60="Dedução à coleta / crédito de imposto",$D60="Correcção manual ao imposto",$D60="Retenção na fonte",$D60="Pagamento por conta",$D60="Pagamento adicional por conta",$D60="Outros pagamentos"),OR($I60="",$J60&lt;&gt;"Manual")),"Montante/método em falta",IF(AND($D60="Resultado contabilístico antes de imposto",COUNTIF($D$4:$D$103,"Resultado contabilístico antes de imposto")&lt;&gt;1),"Verificar resultado","OK"))))),"Verificar"))</f>
        <v/>
      </c>
      <c r="O60" s="20" t="n"/>
      <c r="P60" s="21" t="n"/>
    </row>
    <row r="61" ht="32" customHeight="1">
      <c r="A61" s="18">
        <f>IFERROR(IF($D61="","",ROW()-3),"")</f>
        <v/>
      </c>
      <c r="B61" s="19" t="n"/>
      <c r="C61" s="20" t="n"/>
      <c r="D61" s="21" t="n"/>
      <c r="E61" s="21" t="n"/>
      <c r="F61" s="21" t="n"/>
      <c r="G61" s="22" t="n"/>
      <c r="H61" s="23" t="n"/>
      <c r="I61" s="22" t="n"/>
      <c r="J61" s="20" t="n"/>
      <c r="K61" s="11">
        <f>IF(OR($D61="",$G61=""),"",IFERROR(IF($D61="Resultado contabilístico antes de imposto",$G61,IF($D61="Acréscimo ao lucro tributável",$G61,IF($D61="Dedução ao lucro tributável",-ABS($G61),0))),0))</f>
        <v/>
      </c>
      <c r="L61" s="11">
        <f>IF($D61="","",IFERROR(IF($D61="Tributação autónoma",IF($J61="Taxa",IF(OR($G61="",$H61=""),"",$G61*$H61),IF($J61="Manual",$I61,"")),IF($D61="Dedução à coleta / crédito de imposto",IF($I61="","",-ABS($I61)),IF($D61="Correcção manual ao imposto",IF($I61="","",$I61),0))),0))</f>
        <v/>
      </c>
      <c r="M61" s="11">
        <f>IF($D61="","",IFERROR(IF(OR($D61="Retenção na fonte",$D61="Pagamento por conta",$D61="Pagamento adicional por conta",$D61="Outros pagamentos"),IF(AND($J61="Manual",$I61&lt;&gt;""),-ABS($I61),""),0),0))</f>
        <v/>
      </c>
      <c r="N61" s="24">
        <f>IF($D61="","",IFERROR(IF(OR($E61="",$F61="",$O61=""),"Dados em falta",IF(AND(OR($D61="Resultado contabilístico antes de imposto",$D61="Acréscimo ao lucro tributável",$D61="Dedução ao lucro tributável"),$G61=""),"Montante base em falta",IF(AND($D61="Tributação autónoma",OR(AND($J61="Taxa",OR($G61="",$H61="")),AND($J61="Manual",$I61=""),AND($J61&lt;&gt;"Taxa",$J61&lt;&gt;"Manual"))),"Apuramento em falta",IF(AND(OR($D61="Dedução à coleta / crédito de imposto",$D61="Correcção manual ao imposto",$D61="Retenção na fonte",$D61="Pagamento por conta",$D61="Pagamento adicional por conta",$D61="Outros pagamentos"),OR($I61="",$J61&lt;&gt;"Manual")),"Montante/método em falta",IF(AND($D61="Resultado contabilístico antes de imposto",COUNTIF($D$4:$D$103,"Resultado contabilístico antes de imposto")&lt;&gt;1),"Verificar resultado","OK"))))),"Verificar"))</f>
        <v/>
      </c>
      <c r="O61" s="20" t="n"/>
      <c r="P61" s="21" t="n"/>
    </row>
    <row r="62" ht="32" customHeight="1">
      <c r="A62" s="18">
        <f>IFERROR(IF($D62="","",ROW()-3),"")</f>
        <v/>
      </c>
      <c r="B62" s="19" t="n"/>
      <c r="C62" s="20" t="n"/>
      <c r="D62" s="21" t="n"/>
      <c r="E62" s="21" t="n"/>
      <c r="F62" s="21" t="n"/>
      <c r="G62" s="22" t="n"/>
      <c r="H62" s="23" t="n"/>
      <c r="I62" s="22" t="n"/>
      <c r="J62" s="20" t="n"/>
      <c r="K62" s="11">
        <f>IF(OR($D62="",$G62=""),"",IFERROR(IF($D62="Resultado contabilístico antes de imposto",$G62,IF($D62="Acréscimo ao lucro tributável",$G62,IF($D62="Dedução ao lucro tributável",-ABS($G62),0))),0))</f>
        <v/>
      </c>
      <c r="L62" s="11">
        <f>IF($D62="","",IFERROR(IF($D62="Tributação autónoma",IF($J62="Taxa",IF(OR($G62="",$H62=""),"",$G62*$H62),IF($J62="Manual",$I62,"")),IF($D62="Dedução à coleta / crédito de imposto",IF($I62="","",-ABS($I62)),IF($D62="Correcção manual ao imposto",IF($I62="","",$I62),0))),0))</f>
        <v/>
      </c>
      <c r="M62" s="11">
        <f>IF($D62="","",IFERROR(IF(OR($D62="Retenção na fonte",$D62="Pagamento por conta",$D62="Pagamento adicional por conta",$D62="Outros pagamentos"),IF(AND($J62="Manual",$I62&lt;&gt;""),-ABS($I62),""),0),0))</f>
        <v/>
      </c>
      <c r="N62" s="24">
        <f>IF($D62="","",IFERROR(IF(OR($E62="",$F62="",$O62=""),"Dados em falta",IF(AND(OR($D62="Resultado contabilístico antes de imposto",$D62="Acréscimo ao lucro tributável",$D62="Dedução ao lucro tributável"),$G62=""),"Montante base em falta",IF(AND($D62="Tributação autónoma",OR(AND($J62="Taxa",OR($G62="",$H62="")),AND($J62="Manual",$I62=""),AND($J62&lt;&gt;"Taxa",$J62&lt;&gt;"Manual"))),"Apuramento em falta",IF(AND(OR($D62="Dedução à coleta / crédito de imposto",$D62="Correcção manual ao imposto",$D62="Retenção na fonte",$D62="Pagamento por conta",$D62="Pagamento adicional por conta",$D62="Outros pagamentos"),OR($I62="",$J62&lt;&gt;"Manual")),"Montante/método em falta",IF(AND($D62="Resultado contabilístico antes de imposto",COUNTIF($D$4:$D$103,"Resultado contabilístico antes de imposto")&lt;&gt;1),"Verificar resultado","OK"))))),"Verificar"))</f>
        <v/>
      </c>
      <c r="O62" s="20" t="n"/>
      <c r="P62" s="21" t="n"/>
    </row>
    <row r="63" ht="32" customHeight="1">
      <c r="A63" s="18">
        <f>IFERROR(IF($D63="","",ROW()-3),"")</f>
        <v/>
      </c>
      <c r="B63" s="19" t="n"/>
      <c r="C63" s="20" t="n"/>
      <c r="D63" s="21" t="n"/>
      <c r="E63" s="21" t="n"/>
      <c r="F63" s="21" t="n"/>
      <c r="G63" s="22" t="n"/>
      <c r="H63" s="23" t="n"/>
      <c r="I63" s="22" t="n"/>
      <c r="J63" s="20" t="n"/>
      <c r="K63" s="11">
        <f>IF(OR($D63="",$G63=""),"",IFERROR(IF($D63="Resultado contabilístico antes de imposto",$G63,IF($D63="Acréscimo ao lucro tributável",$G63,IF($D63="Dedução ao lucro tributável",-ABS($G63),0))),0))</f>
        <v/>
      </c>
      <c r="L63" s="11">
        <f>IF($D63="","",IFERROR(IF($D63="Tributação autónoma",IF($J63="Taxa",IF(OR($G63="",$H63=""),"",$G63*$H63),IF($J63="Manual",$I63,"")),IF($D63="Dedução à coleta / crédito de imposto",IF($I63="","",-ABS($I63)),IF($D63="Correcção manual ao imposto",IF($I63="","",$I63),0))),0))</f>
        <v/>
      </c>
      <c r="M63" s="11">
        <f>IF($D63="","",IFERROR(IF(OR($D63="Retenção na fonte",$D63="Pagamento por conta",$D63="Pagamento adicional por conta",$D63="Outros pagamentos"),IF(AND($J63="Manual",$I63&lt;&gt;""),-ABS($I63),""),0),0))</f>
        <v/>
      </c>
      <c r="N63" s="24">
        <f>IF($D63="","",IFERROR(IF(OR($E63="",$F63="",$O63=""),"Dados em falta",IF(AND(OR($D63="Resultado contabilístico antes de imposto",$D63="Acréscimo ao lucro tributável",$D63="Dedução ao lucro tributável"),$G63=""),"Montante base em falta",IF(AND($D63="Tributação autónoma",OR(AND($J63="Taxa",OR($G63="",$H63="")),AND($J63="Manual",$I63=""),AND($J63&lt;&gt;"Taxa",$J63&lt;&gt;"Manual"))),"Apuramento em falta",IF(AND(OR($D63="Dedução à coleta / crédito de imposto",$D63="Correcção manual ao imposto",$D63="Retenção na fonte",$D63="Pagamento por conta",$D63="Pagamento adicional por conta",$D63="Outros pagamentos"),OR($I63="",$J63&lt;&gt;"Manual")),"Montante/método em falta",IF(AND($D63="Resultado contabilístico antes de imposto",COUNTIF($D$4:$D$103,"Resultado contabilístico antes de imposto")&lt;&gt;1),"Verificar resultado","OK"))))),"Verificar"))</f>
        <v/>
      </c>
      <c r="O63" s="20" t="n"/>
      <c r="P63" s="21" t="n"/>
    </row>
    <row r="64" ht="32" customHeight="1">
      <c r="A64" s="18">
        <f>IFERROR(IF($D64="","",ROW()-3),"")</f>
        <v/>
      </c>
      <c r="B64" s="19" t="n"/>
      <c r="C64" s="20" t="n"/>
      <c r="D64" s="21" t="n"/>
      <c r="E64" s="21" t="n"/>
      <c r="F64" s="21" t="n"/>
      <c r="G64" s="22" t="n"/>
      <c r="H64" s="23" t="n"/>
      <c r="I64" s="22" t="n"/>
      <c r="J64" s="20" t="n"/>
      <c r="K64" s="11">
        <f>IF(OR($D64="",$G64=""),"",IFERROR(IF($D64="Resultado contabilístico antes de imposto",$G64,IF($D64="Acréscimo ao lucro tributável",$G64,IF($D64="Dedução ao lucro tributável",-ABS($G64),0))),0))</f>
        <v/>
      </c>
      <c r="L64" s="11">
        <f>IF($D64="","",IFERROR(IF($D64="Tributação autónoma",IF($J64="Taxa",IF(OR($G64="",$H64=""),"",$G64*$H64),IF($J64="Manual",$I64,"")),IF($D64="Dedução à coleta / crédito de imposto",IF($I64="","",-ABS($I64)),IF($D64="Correcção manual ao imposto",IF($I64="","",$I64),0))),0))</f>
        <v/>
      </c>
      <c r="M64" s="11">
        <f>IF($D64="","",IFERROR(IF(OR($D64="Retenção na fonte",$D64="Pagamento por conta",$D64="Pagamento adicional por conta",$D64="Outros pagamentos"),IF(AND($J64="Manual",$I64&lt;&gt;""),-ABS($I64),""),0),0))</f>
        <v/>
      </c>
      <c r="N64" s="24">
        <f>IF($D64="","",IFERROR(IF(OR($E64="",$F64="",$O64=""),"Dados em falta",IF(AND(OR($D64="Resultado contabilístico antes de imposto",$D64="Acréscimo ao lucro tributável",$D64="Dedução ao lucro tributável"),$G64=""),"Montante base em falta",IF(AND($D64="Tributação autónoma",OR(AND($J64="Taxa",OR($G64="",$H64="")),AND($J64="Manual",$I64=""),AND($J64&lt;&gt;"Taxa",$J64&lt;&gt;"Manual"))),"Apuramento em falta",IF(AND(OR($D64="Dedução à coleta / crédito de imposto",$D64="Correcção manual ao imposto",$D64="Retenção na fonte",$D64="Pagamento por conta",$D64="Pagamento adicional por conta",$D64="Outros pagamentos"),OR($I64="",$J64&lt;&gt;"Manual")),"Montante/método em falta",IF(AND($D64="Resultado contabilístico antes de imposto",COUNTIF($D$4:$D$103,"Resultado contabilístico antes de imposto")&lt;&gt;1),"Verificar resultado","OK"))))),"Verificar"))</f>
        <v/>
      </c>
      <c r="O64" s="20" t="n"/>
      <c r="P64" s="21" t="n"/>
    </row>
    <row r="65" ht="32" customHeight="1">
      <c r="A65" s="18">
        <f>IFERROR(IF($D65="","",ROW()-3),"")</f>
        <v/>
      </c>
      <c r="B65" s="19" t="n"/>
      <c r="C65" s="20" t="n"/>
      <c r="D65" s="21" t="n"/>
      <c r="E65" s="21" t="n"/>
      <c r="F65" s="21" t="n"/>
      <c r="G65" s="22" t="n"/>
      <c r="H65" s="23" t="n"/>
      <c r="I65" s="22" t="n"/>
      <c r="J65" s="20" t="n"/>
      <c r="K65" s="11">
        <f>IF(OR($D65="",$G65=""),"",IFERROR(IF($D65="Resultado contabilístico antes de imposto",$G65,IF($D65="Acréscimo ao lucro tributável",$G65,IF($D65="Dedução ao lucro tributável",-ABS($G65),0))),0))</f>
        <v/>
      </c>
      <c r="L65" s="11">
        <f>IF($D65="","",IFERROR(IF($D65="Tributação autónoma",IF($J65="Taxa",IF(OR($G65="",$H65=""),"",$G65*$H65),IF($J65="Manual",$I65,"")),IF($D65="Dedução à coleta / crédito de imposto",IF($I65="","",-ABS($I65)),IF($D65="Correcção manual ao imposto",IF($I65="","",$I65),0))),0))</f>
        <v/>
      </c>
      <c r="M65" s="11">
        <f>IF($D65="","",IFERROR(IF(OR($D65="Retenção na fonte",$D65="Pagamento por conta",$D65="Pagamento adicional por conta",$D65="Outros pagamentos"),IF(AND($J65="Manual",$I65&lt;&gt;""),-ABS($I65),""),0),0))</f>
        <v/>
      </c>
      <c r="N65" s="24">
        <f>IF($D65="","",IFERROR(IF(OR($E65="",$F65="",$O65=""),"Dados em falta",IF(AND(OR($D65="Resultado contabilístico antes de imposto",$D65="Acréscimo ao lucro tributável",$D65="Dedução ao lucro tributável"),$G65=""),"Montante base em falta",IF(AND($D65="Tributação autónoma",OR(AND($J65="Taxa",OR($G65="",$H65="")),AND($J65="Manual",$I65=""),AND($J65&lt;&gt;"Taxa",$J65&lt;&gt;"Manual"))),"Apuramento em falta",IF(AND(OR($D65="Dedução à coleta / crédito de imposto",$D65="Correcção manual ao imposto",$D65="Retenção na fonte",$D65="Pagamento por conta",$D65="Pagamento adicional por conta",$D65="Outros pagamentos"),OR($I65="",$J65&lt;&gt;"Manual")),"Montante/método em falta",IF(AND($D65="Resultado contabilístico antes de imposto",COUNTIF($D$4:$D$103,"Resultado contabilístico antes de imposto")&lt;&gt;1),"Verificar resultado","OK"))))),"Verificar"))</f>
        <v/>
      </c>
      <c r="O65" s="20" t="n"/>
      <c r="P65" s="21" t="n"/>
    </row>
    <row r="66" ht="32" customHeight="1">
      <c r="A66" s="18">
        <f>IFERROR(IF($D66="","",ROW()-3),"")</f>
        <v/>
      </c>
      <c r="B66" s="19" t="n"/>
      <c r="C66" s="20" t="n"/>
      <c r="D66" s="21" t="n"/>
      <c r="E66" s="21" t="n"/>
      <c r="F66" s="21" t="n"/>
      <c r="G66" s="22" t="n"/>
      <c r="H66" s="23" t="n"/>
      <c r="I66" s="22" t="n"/>
      <c r="J66" s="20" t="n"/>
      <c r="K66" s="11">
        <f>IF(OR($D66="",$G66=""),"",IFERROR(IF($D66="Resultado contabilístico antes de imposto",$G66,IF($D66="Acréscimo ao lucro tributável",$G66,IF($D66="Dedução ao lucro tributável",-ABS($G66),0))),0))</f>
        <v/>
      </c>
      <c r="L66" s="11">
        <f>IF($D66="","",IFERROR(IF($D66="Tributação autónoma",IF($J66="Taxa",IF(OR($G66="",$H66=""),"",$G66*$H66),IF($J66="Manual",$I66,"")),IF($D66="Dedução à coleta / crédito de imposto",IF($I66="","",-ABS($I66)),IF($D66="Correcção manual ao imposto",IF($I66="","",$I66),0))),0))</f>
        <v/>
      </c>
      <c r="M66" s="11">
        <f>IF($D66="","",IFERROR(IF(OR($D66="Retenção na fonte",$D66="Pagamento por conta",$D66="Pagamento adicional por conta",$D66="Outros pagamentos"),IF(AND($J66="Manual",$I66&lt;&gt;""),-ABS($I66),""),0),0))</f>
        <v/>
      </c>
      <c r="N66" s="24">
        <f>IF($D66="","",IFERROR(IF(OR($E66="",$F66="",$O66=""),"Dados em falta",IF(AND(OR($D66="Resultado contabilístico antes de imposto",$D66="Acréscimo ao lucro tributável",$D66="Dedução ao lucro tributável"),$G66=""),"Montante base em falta",IF(AND($D66="Tributação autónoma",OR(AND($J66="Taxa",OR($G66="",$H66="")),AND($J66="Manual",$I66=""),AND($J66&lt;&gt;"Taxa",$J66&lt;&gt;"Manual"))),"Apuramento em falta",IF(AND(OR($D66="Dedução à coleta / crédito de imposto",$D66="Correcção manual ao imposto",$D66="Retenção na fonte",$D66="Pagamento por conta",$D66="Pagamento adicional por conta",$D66="Outros pagamentos"),OR($I66="",$J66&lt;&gt;"Manual")),"Montante/método em falta",IF(AND($D66="Resultado contabilístico antes de imposto",COUNTIF($D$4:$D$103,"Resultado contabilístico antes de imposto")&lt;&gt;1),"Verificar resultado","OK"))))),"Verificar"))</f>
        <v/>
      </c>
      <c r="O66" s="20" t="n"/>
      <c r="P66" s="21" t="n"/>
    </row>
    <row r="67" ht="32" customHeight="1">
      <c r="A67" s="18">
        <f>IFERROR(IF($D67="","",ROW()-3),"")</f>
        <v/>
      </c>
      <c r="B67" s="19" t="n"/>
      <c r="C67" s="20" t="n"/>
      <c r="D67" s="21" t="n"/>
      <c r="E67" s="21" t="n"/>
      <c r="F67" s="21" t="n"/>
      <c r="G67" s="22" t="n"/>
      <c r="H67" s="23" t="n"/>
      <c r="I67" s="22" t="n"/>
      <c r="J67" s="20" t="n"/>
      <c r="K67" s="11">
        <f>IF(OR($D67="",$G67=""),"",IFERROR(IF($D67="Resultado contabilístico antes de imposto",$G67,IF($D67="Acréscimo ao lucro tributável",$G67,IF($D67="Dedução ao lucro tributável",-ABS($G67),0))),0))</f>
        <v/>
      </c>
      <c r="L67" s="11">
        <f>IF($D67="","",IFERROR(IF($D67="Tributação autónoma",IF($J67="Taxa",IF(OR($G67="",$H67=""),"",$G67*$H67),IF($J67="Manual",$I67,"")),IF($D67="Dedução à coleta / crédito de imposto",IF($I67="","",-ABS($I67)),IF($D67="Correcção manual ao imposto",IF($I67="","",$I67),0))),0))</f>
        <v/>
      </c>
      <c r="M67" s="11">
        <f>IF($D67="","",IFERROR(IF(OR($D67="Retenção na fonte",$D67="Pagamento por conta",$D67="Pagamento adicional por conta",$D67="Outros pagamentos"),IF(AND($J67="Manual",$I67&lt;&gt;""),-ABS($I67),""),0),0))</f>
        <v/>
      </c>
      <c r="N67" s="24">
        <f>IF($D67="","",IFERROR(IF(OR($E67="",$F67="",$O67=""),"Dados em falta",IF(AND(OR($D67="Resultado contabilístico antes de imposto",$D67="Acréscimo ao lucro tributável",$D67="Dedução ao lucro tributável"),$G67=""),"Montante base em falta",IF(AND($D67="Tributação autónoma",OR(AND($J67="Taxa",OR($G67="",$H67="")),AND($J67="Manual",$I67=""),AND($J67&lt;&gt;"Taxa",$J67&lt;&gt;"Manual"))),"Apuramento em falta",IF(AND(OR($D67="Dedução à coleta / crédito de imposto",$D67="Correcção manual ao imposto",$D67="Retenção na fonte",$D67="Pagamento por conta",$D67="Pagamento adicional por conta",$D67="Outros pagamentos"),OR($I67="",$J67&lt;&gt;"Manual")),"Montante/método em falta",IF(AND($D67="Resultado contabilístico antes de imposto",COUNTIF($D$4:$D$103,"Resultado contabilístico antes de imposto")&lt;&gt;1),"Verificar resultado","OK"))))),"Verificar"))</f>
        <v/>
      </c>
      <c r="O67" s="20" t="n"/>
      <c r="P67" s="21" t="n"/>
    </row>
    <row r="68" ht="32" customHeight="1">
      <c r="A68" s="18">
        <f>IFERROR(IF($D68="","",ROW()-3),"")</f>
        <v/>
      </c>
      <c r="B68" s="19" t="n"/>
      <c r="C68" s="20" t="n"/>
      <c r="D68" s="21" t="n"/>
      <c r="E68" s="21" t="n"/>
      <c r="F68" s="21" t="n"/>
      <c r="G68" s="22" t="n"/>
      <c r="H68" s="23" t="n"/>
      <c r="I68" s="22" t="n"/>
      <c r="J68" s="20" t="n"/>
      <c r="K68" s="11">
        <f>IF(OR($D68="",$G68=""),"",IFERROR(IF($D68="Resultado contabilístico antes de imposto",$G68,IF($D68="Acréscimo ao lucro tributável",$G68,IF($D68="Dedução ao lucro tributável",-ABS($G68),0))),0))</f>
        <v/>
      </c>
      <c r="L68" s="11">
        <f>IF($D68="","",IFERROR(IF($D68="Tributação autónoma",IF($J68="Taxa",IF(OR($G68="",$H68=""),"",$G68*$H68),IF($J68="Manual",$I68,"")),IF($D68="Dedução à coleta / crédito de imposto",IF($I68="","",-ABS($I68)),IF($D68="Correcção manual ao imposto",IF($I68="","",$I68),0))),0))</f>
        <v/>
      </c>
      <c r="M68" s="11">
        <f>IF($D68="","",IFERROR(IF(OR($D68="Retenção na fonte",$D68="Pagamento por conta",$D68="Pagamento adicional por conta",$D68="Outros pagamentos"),IF(AND($J68="Manual",$I68&lt;&gt;""),-ABS($I68),""),0),0))</f>
        <v/>
      </c>
      <c r="N68" s="24">
        <f>IF($D68="","",IFERROR(IF(OR($E68="",$F68="",$O68=""),"Dados em falta",IF(AND(OR($D68="Resultado contabilístico antes de imposto",$D68="Acréscimo ao lucro tributável",$D68="Dedução ao lucro tributável"),$G68=""),"Montante base em falta",IF(AND($D68="Tributação autónoma",OR(AND($J68="Taxa",OR($G68="",$H68="")),AND($J68="Manual",$I68=""),AND($J68&lt;&gt;"Taxa",$J68&lt;&gt;"Manual"))),"Apuramento em falta",IF(AND(OR($D68="Dedução à coleta / crédito de imposto",$D68="Correcção manual ao imposto",$D68="Retenção na fonte",$D68="Pagamento por conta",$D68="Pagamento adicional por conta",$D68="Outros pagamentos"),OR($I68="",$J68&lt;&gt;"Manual")),"Montante/método em falta",IF(AND($D68="Resultado contabilístico antes de imposto",COUNTIF($D$4:$D$103,"Resultado contabilístico antes de imposto")&lt;&gt;1),"Verificar resultado","OK"))))),"Verificar"))</f>
        <v/>
      </c>
      <c r="O68" s="20" t="n"/>
      <c r="P68" s="21" t="n"/>
    </row>
    <row r="69" ht="32" customHeight="1">
      <c r="A69" s="18">
        <f>IFERROR(IF($D69="","",ROW()-3),"")</f>
        <v/>
      </c>
      <c r="B69" s="19" t="n"/>
      <c r="C69" s="20" t="n"/>
      <c r="D69" s="21" t="n"/>
      <c r="E69" s="21" t="n"/>
      <c r="F69" s="21" t="n"/>
      <c r="G69" s="22" t="n"/>
      <c r="H69" s="23" t="n"/>
      <c r="I69" s="22" t="n"/>
      <c r="J69" s="20" t="n"/>
      <c r="K69" s="11">
        <f>IF(OR($D69="",$G69=""),"",IFERROR(IF($D69="Resultado contabilístico antes de imposto",$G69,IF($D69="Acréscimo ao lucro tributável",$G69,IF($D69="Dedução ao lucro tributável",-ABS($G69),0))),0))</f>
        <v/>
      </c>
      <c r="L69" s="11">
        <f>IF($D69="","",IFERROR(IF($D69="Tributação autónoma",IF($J69="Taxa",IF(OR($G69="",$H69=""),"",$G69*$H69),IF($J69="Manual",$I69,"")),IF($D69="Dedução à coleta / crédito de imposto",IF($I69="","",-ABS($I69)),IF($D69="Correcção manual ao imposto",IF($I69="","",$I69),0))),0))</f>
        <v/>
      </c>
      <c r="M69" s="11">
        <f>IF($D69="","",IFERROR(IF(OR($D69="Retenção na fonte",$D69="Pagamento por conta",$D69="Pagamento adicional por conta",$D69="Outros pagamentos"),IF(AND($J69="Manual",$I69&lt;&gt;""),-ABS($I69),""),0),0))</f>
        <v/>
      </c>
      <c r="N69" s="24">
        <f>IF($D69="","",IFERROR(IF(OR($E69="",$F69="",$O69=""),"Dados em falta",IF(AND(OR($D69="Resultado contabilístico antes de imposto",$D69="Acréscimo ao lucro tributável",$D69="Dedução ao lucro tributável"),$G69=""),"Montante base em falta",IF(AND($D69="Tributação autónoma",OR(AND($J69="Taxa",OR($G69="",$H69="")),AND($J69="Manual",$I69=""),AND($J69&lt;&gt;"Taxa",$J69&lt;&gt;"Manual"))),"Apuramento em falta",IF(AND(OR($D69="Dedução à coleta / crédito de imposto",$D69="Correcção manual ao imposto",$D69="Retenção na fonte",$D69="Pagamento por conta",$D69="Pagamento adicional por conta",$D69="Outros pagamentos"),OR($I69="",$J69&lt;&gt;"Manual")),"Montante/método em falta",IF(AND($D69="Resultado contabilístico antes de imposto",COUNTIF($D$4:$D$103,"Resultado contabilístico antes de imposto")&lt;&gt;1),"Verificar resultado","OK"))))),"Verificar"))</f>
        <v/>
      </c>
      <c r="O69" s="20" t="n"/>
      <c r="P69" s="21" t="n"/>
    </row>
    <row r="70" ht="32" customHeight="1">
      <c r="A70" s="18">
        <f>IFERROR(IF($D70="","",ROW()-3),"")</f>
        <v/>
      </c>
      <c r="B70" s="19" t="n"/>
      <c r="C70" s="20" t="n"/>
      <c r="D70" s="21" t="n"/>
      <c r="E70" s="21" t="n"/>
      <c r="F70" s="21" t="n"/>
      <c r="G70" s="22" t="n"/>
      <c r="H70" s="23" t="n"/>
      <c r="I70" s="22" t="n"/>
      <c r="J70" s="20" t="n"/>
      <c r="K70" s="11">
        <f>IF(OR($D70="",$G70=""),"",IFERROR(IF($D70="Resultado contabilístico antes de imposto",$G70,IF($D70="Acréscimo ao lucro tributável",$G70,IF($D70="Dedução ao lucro tributável",-ABS($G70),0))),0))</f>
        <v/>
      </c>
      <c r="L70" s="11">
        <f>IF($D70="","",IFERROR(IF($D70="Tributação autónoma",IF($J70="Taxa",IF(OR($G70="",$H70=""),"",$G70*$H70),IF($J70="Manual",$I70,"")),IF($D70="Dedução à coleta / crédito de imposto",IF($I70="","",-ABS($I70)),IF($D70="Correcção manual ao imposto",IF($I70="","",$I70),0))),0))</f>
        <v/>
      </c>
      <c r="M70" s="11">
        <f>IF($D70="","",IFERROR(IF(OR($D70="Retenção na fonte",$D70="Pagamento por conta",$D70="Pagamento adicional por conta",$D70="Outros pagamentos"),IF(AND($J70="Manual",$I70&lt;&gt;""),-ABS($I70),""),0),0))</f>
        <v/>
      </c>
      <c r="N70" s="24">
        <f>IF($D70="","",IFERROR(IF(OR($E70="",$F70="",$O70=""),"Dados em falta",IF(AND(OR($D70="Resultado contabilístico antes de imposto",$D70="Acréscimo ao lucro tributável",$D70="Dedução ao lucro tributável"),$G70=""),"Montante base em falta",IF(AND($D70="Tributação autónoma",OR(AND($J70="Taxa",OR($G70="",$H70="")),AND($J70="Manual",$I70=""),AND($J70&lt;&gt;"Taxa",$J70&lt;&gt;"Manual"))),"Apuramento em falta",IF(AND(OR($D70="Dedução à coleta / crédito de imposto",$D70="Correcção manual ao imposto",$D70="Retenção na fonte",$D70="Pagamento por conta",$D70="Pagamento adicional por conta",$D70="Outros pagamentos"),OR($I70="",$J70&lt;&gt;"Manual")),"Montante/método em falta",IF(AND($D70="Resultado contabilístico antes de imposto",COUNTIF($D$4:$D$103,"Resultado contabilístico antes de imposto")&lt;&gt;1),"Verificar resultado","OK"))))),"Verificar"))</f>
        <v/>
      </c>
      <c r="O70" s="20" t="n"/>
      <c r="P70" s="21" t="n"/>
    </row>
    <row r="71" ht="32" customHeight="1">
      <c r="A71" s="18">
        <f>IFERROR(IF($D71="","",ROW()-3),"")</f>
        <v/>
      </c>
      <c r="B71" s="19" t="n"/>
      <c r="C71" s="20" t="n"/>
      <c r="D71" s="21" t="n"/>
      <c r="E71" s="21" t="n"/>
      <c r="F71" s="21" t="n"/>
      <c r="G71" s="22" t="n"/>
      <c r="H71" s="23" t="n"/>
      <c r="I71" s="22" t="n"/>
      <c r="J71" s="20" t="n"/>
      <c r="K71" s="11">
        <f>IF(OR($D71="",$G71=""),"",IFERROR(IF($D71="Resultado contabilístico antes de imposto",$G71,IF($D71="Acréscimo ao lucro tributável",$G71,IF($D71="Dedução ao lucro tributável",-ABS($G71),0))),0))</f>
        <v/>
      </c>
      <c r="L71" s="11">
        <f>IF($D71="","",IFERROR(IF($D71="Tributação autónoma",IF($J71="Taxa",IF(OR($G71="",$H71=""),"",$G71*$H71),IF($J71="Manual",$I71,"")),IF($D71="Dedução à coleta / crédito de imposto",IF($I71="","",-ABS($I71)),IF($D71="Correcção manual ao imposto",IF($I71="","",$I71),0))),0))</f>
        <v/>
      </c>
      <c r="M71" s="11">
        <f>IF($D71="","",IFERROR(IF(OR($D71="Retenção na fonte",$D71="Pagamento por conta",$D71="Pagamento adicional por conta",$D71="Outros pagamentos"),IF(AND($J71="Manual",$I71&lt;&gt;""),-ABS($I71),""),0),0))</f>
        <v/>
      </c>
      <c r="N71" s="24">
        <f>IF($D71="","",IFERROR(IF(OR($E71="",$F71="",$O71=""),"Dados em falta",IF(AND(OR($D71="Resultado contabilístico antes de imposto",$D71="Acréscimo ao lucro tributável",$D71="Dedução ao lucro tributável"),$G71=""),"Montante base em falta",IF(AND($D71="Tributação autónoma",OR(AND($J71="Taxa",OR($G71="",$H71="")),AND($J71="Manual",$I71=""),AND($J71&lt;&gt;"Taxa",$J71&lt;&gt;"Manual"))),"Apuramento em falta",IF(AND(OR($D71="Dedução à coleta / crédito de imposto",$D71="Correcção manual ao imposto",$D71="Retenção na fonte",$D71="Pagamento por conta",$D71="Pagamento adicional por conta",$D71="Outros pagamentos"),OR($I71="",$J71&lt;&gt;"Manual")),"Montante/método em falta",IF(AND($D71="Resultado contabilístico antes de imposto",COUNTIF($D$4:$D$103,"Resultado contabilístico antes de imposto")&lt;&gt;1),"Verificar resultado","OK"))))),"Verificar"))</f>
        <v/>
      </c>
      <c r="O71" s="20" t="n"/>
      <c r="P71" s="21" t="n"/>
    </row>
    <row r="72" ht="32" customHeight="1">
      <c r="A72" s="18">
        <f>IFERROR(IF($D72="","",ROW()-3),"")</f>
        <v/>
      </c>
      <c r="B72" s="19" t="n"/>
      <c r="C72" s="20" t="n"/>
      <c r="D72" s="21" t="n"/>
      <c r="E72" s="21" t="n"/>
      <c r="F72" s="21" t="n"/>
      <c r="G72" s="22" t="n"/>
      <c r="H72" s="23" t="n"/>
      <c r="I72" s="22" t="n"/>
      <c r="J72" s="20" t="n"/>
      <c r="K72" s="11">
        <f>IF(OR($D72="",$G72=""),"",IFERROR(IF($D72="Resultado contabilístico antes de imposto",$G72,IF($D72="Acréscimo ao lucro tributável",$G72,IF($D72="Dedução ao lucro tributável",-ABS($G72),0))),0))</f>
        <v/>
      </c>
      <c r="L72" s="11">
        <f>IF($D72="","",IFERROR(IF($D72="Tributação autónoma",IF($J72="Taxa",IF(OR($G72="",$H72=""),"",$G72*$H72),IF($J72="Manual",$I72,"")),IF($D72="Dedução à coleta / crédito de imposto",IF($I72="","",-ABS($I72)),IF($D72="Correcção manual ao imposto",IF($I72="","",$I72),0))),0))</f>
        <v/>
      </c>
      <c r="M72" s="11">
        <f>IF($D72="","",IFERROR(IF(OR($D72="Retenção na fonte",$D72="Pagamento por conta",$D72="Pagamento adicional por conta",$D72="Outros pagamentos"),IF(AND($J72="Manual",$I72&lt;&gt;""),-ABS($I72),""),0),0))</f>
        <v/>
      </c>
      <c r="N72" s="24">
        <f>IF($D72="","",IFERROR(IF(OR($E72="",$F72="",$O72=""),"Dados em falta",IF(AND(OR($D72="Resultado contabilístico antes de imposto",$D72="Acréscimo ao lucro tributável",$D72="Dedução ao lucro tributável"),$G72=""),"Montante base em falta",IF(AND($D72="Tributação autónoma",OR(AND($J72="Taxa",OR($G72="",$H72="")),AND($J72="Manual",$I72=""),AND($J72&lt;&gt;"Taxa",$J72&lt;&gt;"Manual"))),"Apuramento em falta",IF(AND(OR($D72="Dedução à coleta / crédito de imposto",$D72="Correcção manual ao imposto",$D72="Retenção na fonte",$D72="Pagamento por conta",$D72="Pagamento adicional por conta",$D72="Outros pagamentos"),OR($I72="",$J72&lt;&gt;"Manual")),"Montante/método em falta",IF(AND($D72="Resultado contabilístico antes de imposto",COUNTIF($D$4:$D$103,"Resultado contabilístico antes de imposto")&lt;&gt;1),"Verificar resultado","OK"))))),"Verificar"))</f>
        <v/>
      </c>
      <c r="O72" s="20" t="n"/>
      <c r="P72" s="21" t="n"/>
    </row>
    <row r="73" ht="32" customHeight="1">
      <c r="A73" s="18">
        <f>IFERROR(IF($D73="","",ROW()-3),"")</f>
        <v/>
      </c>
      <c r="B73" s="19" t="n"/>
      <c r="C73" s="20" t="n"/>
      <c r="D73" s="21" t="n"/>
      <c r="E73" s="21" t="n"/>
      <c r="F73" s="21" t="n"/>
      <c r="G73" s="22" t="n"/>
      <c r="H73" s="23" t="n"/>
      <c r="I73" s="22" t="n"/>
      <c r="J73" s="20" t="n"/>
      <c r="K73" s="11">
        <f>IF(OR($D73="",$G73=""),"",IFERROR(IF($D73="Resultado contabilístico antes de imposto",$G73,IF($D73="Acréscimo ao lucro tributável",$G73,IF($D73="Dedução ao lucro tributável",-ABS($G73),0))),0))</f>
        <v/>
      </c>
      <c r="L73" s="11">
        <f>IF($D73="","",IFERROR(IF($D73="Tributação autónoma",IF($J73="Taxa",IF(OR($G73="",$H73=""),"",$G73*$H73),IF($J73="Manual",$I73,"")),IF($D73="Dedução à coleta / crédito de imposto",IF($I73="","",-ABS($I73)),IF($D73="Correcção manual ao imposto",IF($I73="","",$I73),0))),0))</f>
        <v/>
      </c>
      <c r="M73" s="11">
        <f>IF($D73="","",IFERROR(IF(OR($D73="Retenção na fonte",$D73="Pagamento por conta",$D73="Pagamento adicional por conta",$D73="Outros pagamentos"),IF(AND($J73="Manual",$I73&lt;&gt;""),-ABS($I73),""),0),0))</f>
        <v/>
      </c>
      <c r="N73" s="24">
        <f>IF($D73="","",IFERROR(IF(OR($E73="",$F73="",$O73=""),"Dados em falta",IF(AND(OR($D73="Resultado contabilístico antes de imposto",$D73="Acréscimo ao lucro tributável",$D73="Dedução ao lucro tributável"),$G73=""),"Montante base em falta",IF(AND($D73="Tributação autónoma",OR(AND($J73="Taxa",OR($G73="",$H73="")),AND($J73="Manual",$I73=""),AND($J73&lt;&gt;"Taxa",$J73&lt;&gt;"Manual"))),"Apuramento em falta",IF(AND(OR($D73="Dedução à coleta / crédito de imposto",$D73="Correcção manual ao imposto",$D73="Retenção na fonte",$D73="Pagamento por conta",$D73="Pagamento adicional por conta",$D73="Outros pagamentos"),OR($I73="",$J73&lt;&gt;"Manual")),"Montante/método em falta",IF(AND($D73="Resultado contabilístico antes de imposto",COUNTIF($D$4:$D$103,"Resultado contabilístico antes de imposto")&lt;&gt;1),"Verificar resultado","OK"))))),"Verificar"))</f>
        <v/>
      </c>
      <c r="O73" s="20" t="n"/>
      <c r="P73" s="21" t="n"/>
    </row>
    <row r="74" ht="32" customHeight="1">
      <c r="A74" s="18">
        <f>IFERROR(IF($D74="","",ROW()-3),"")</f>
        <v/>
      </c>
      <c r="B74" s="19" t="n"/>
      <c r="C74" s="20" t="n"/>
      <c r="D74" s="21" t="n"/>
      <c r="E74" s="21" t="n"/>
      <c r="F74" s="21" t="n"/>
      <c r="G74" s="22" t="n"/>
      <c r="H74" s="23" t="n"/>
      <c r="I74" s="22" t="n"/>
      <c r="J74" s="20" t="n"/>
      <c r="K74" s="11">
        <f>IF(OR($D74="",$G74=""),"",IFERROR(IF($D74="Resultado contabilístico antes de imposto",$G74,IF($D74="Acréscimo ao lucro tributável",$G74,IF($D74="Dedução ao lucro tributável",-ABS($G74),0))),0))</f>
        <v/>
      </c>
      <c r="L74" s="11">
        <f>IF($D74="","",IFERROR(IF($D74="Tributação autónoma",IF($J74="Taxa",IF(OR($G74="",$H74=""),"",$G74*$H74),IF($J74="Manual",$I74,"")),IF($D74="Dedução à coleta / crédito de imposto",IF($I74="","",-ABS($I74)),IF($D74="Correcção manual ao imposto",IF($I74="","",$I74),0))),0))</f>
        <v/>
      </c>
      <c r="M74" s="11">
        <f>IF($D74="","",IFERROR(IF(OR($D74="Retenção na fonte",$D74="Pagamento por conta",$D74="Pagamento adicional por conta",$D74="Outros pagamentos"),IF(AND($J74="Manual",$I74&lt;&gt;""),-ABS($I74),""),0),0))</f>
        <v/>
      </c>
      <c r="N74" s="24">
        <f>IF($D74="","",IFERROR(IF(OR($E74="",$F74="",$O74=""),"Dados em falta",IF(AND(OR($D74="Resultado contabilístico antes de imposto",$D74="Acréscimo ao lucro tributável",$D74="Dedução ao lucro tributável"),$G74=""),"Montante base em falta",IF(AND($D74="Tributação autónoma",OR(AND($J74="Taxa",OR($G74="",$H74="")),AND($J74="Manual",$I74=""),AND($J74&lt;&gt;"Taxa",$J74&lt;&gt;"Manual"))),"Apuramento em falta",IF(AND(OR($D74="Dedução à coleta / crédito de imposto",$D74="Correcção manual ao imposto",$D74="Retenção na fonte",$D74="Pagamento por conta",$D74="Pagamento adicional por conta",$D74="Outros pagamentos"),OR($I74="",$J74&lt;&gt;"Manual")),"Montante/método em falta",IF(AND($D74="Resultado contabilístico antes de imposto",COUNTIF($D$4:$D$103,"Resultado contabilístico antes de imposto")&lt;&gt;1),"Verificar resultado","OK"))))),"Verificar"))</f>
        <v/>
      </c>
      <c r="O74" s="20" t="n"/>
      <c r="P74" s="21" t="n"/>
    </row>
    <row r="75" ht="32" customHeight="1">
      <c r="A75" s="18">
        <f>IFERROR(IF($D75="","",ROW()-3),"")</f>
        <v/>
      </c>
      <c r="B75" s="19" t="n"/>
      <c r="C75" s="20" t="n"/>
      <c r="D75" s="21" t="n"/>
      <c r="E75" s="21" t="n"/>
      <c r="F75" s="21" t="n"/>
      <c r="G75" s="22" t="n"/>
      <c r="H75" s="23" t="n"/>
      <c r="I75" s="22" t="n"/>
      <c r="J75" s="20" t="n"/>
      <c r="K75" s="11">
        <f>IF(OR($D75="",$G75=""),"",IFERROR(IF($D75="Resultado contabilístico antes de imposto",$G75,IF($D75="Acréscimo ao lucro tributável",$G75,IF($D75="Dedução ao lucro tributável",-ABS($G75),0))),0))</f>
        <v/>
      </c>
      <c r="L75" s="11">
        <f>IF($D75="","",IFERROR(IF($D75="Tributação autónoma",IF($J75="Taxa",IF(OR($G75="",$H75=""),"",$G75*$H75),IF($J75="Manual",$I75,"")),IF($D75="Dedução à coleta / crédito de imposto",IF($I75="","",-ABS($I75)),IF($D75="Correcção manual ao imposto",IF($I75="","",$I75),0))),0))</f>
        <v/>
      </c>
      <c r="M75" s="11">
        <f>IF($D75="","",IFERROR(IF(OR($D75="Retenção na fonte",$D75="Pagamento por conta",$D75="Pagamento adicional por conta",$D75="Outros pagamentos"),IF(AND($J75="Manual",$I75&lt;&gt;""),-ABS($I75),""),0),0))</f>
        <v/>
      </c>
      <c r="N75" s="24">
        <f>IF($D75="","",IFERROR(IF(OR($E75="",$F75="",$O75=""),"Dados em falta",IF(AND(OR($D75="Resultado contabilístico antes de imposto",$D75="Acréscimo ao lucro tributável",$D75="Dedução ao lucro tributável"),$G75=""),"Montante base em falta",IF(AND($D75="Tributação autónoma",OR(AND($J75="Taxa",OR($G75="",$H75="")),AND($J75="Manual",$I75=""),AND($J75&lt;&gt;"Taxa",$J75&lt;&gt;"Manual"))),"Apuramento em falta",IF(AND(OR($D75="Dedução à coleta / crédito de imposto",$D75="Correcção manual ao imposto",$D75="Retenção na fonte",$D75="Pagamento por conta",$D75="Pagamento adicional por conta",$D75="Outros pagamentos"),OR($I75="",$J75&lt;&gt;"Manual")),"Montante/método em falta",IF(AND($D75="Resultado contabilístico antes de imposto",COUNTIF($D$4:$D$103,"Resultado contabilístico antes de imposto")&lt;&gt;1),"Verificar resultado","OK"))))),"Verificar"))</f>
        <v/>
      </c>
      <c r="O75" s="20" t="n"/>
      <c r="P75" s="21" t="n"/>
    </row>
    <row r="76" ht="32" customHeight="1">
      <c r="A76" s="18">
        <f>IFERROR(IF($D76="","",ROW()-3),"")</f>
        <v/>
      </c>
      <c r="B76" s="19" t="n"/>
      <c r="C76" s="20" t="n"/>
      <c r="D76" s="21" t="n"/>
      <c r="E76" s="21" t="n"/>
      <c r="F76" s="21" t="n"/>
      <c r="G76" s="22" t="n"/>
      <c r="H76" s="23" t="n"/>
      <c r="I76" s="22" t="n"/>
      <c r="J76" s="20" t="n"/>
      <c r="K76" s="11">
        <f>IF(OR($D76="",$G76=""),"",IFERROR(IF($D76="Resultado contabilístico antes de imposto",$G76,IF($D76="Acréscimo ao lucro tributável",$G76,IF($D76="Dedução ao lucro tributável",-ABS($G76),0))),0))</f>
        <v/>
      </c>
      <c r="L76" s="11">
        <f>IF($D76="","",IFERROR(IF($D76="Tributação autónoma",IF($J76="Taxa",IF(OR($G76="",$H76=""),"",$G76*$H76),IF($J76="Manual",$I76,"")),IF($D76="Dedução à coleta / crédito de imposto",IF($I76="","",-ABS($I76)),IF($D76="Correcção manual ao imposto",IF($I76="","",$I76),0))),0))</f>
        <v/>
      </c>
      <c r="M76" s="11">
        <f>IF($D76="","",IFERROR(IF(OR($D76="Retenção na fonte",$D76="Pagamento por conta",$D76="Pagamento adicional por conta",$D76="Outros pagamentos"),IF(AND($J76="Manual",$I76&lt;&gt;""),-ABS($I76),""),0),0))</f>
        <v/>
      </c>
      <c r="N76" s="24">
        <f>IF($D76="","",IFERROR(IF(OR($E76="",$F76="",$O76=""),"Dados em falta",IF(AND(OR($D76="Resultado contabilístico antes de imposto",$D76="Acréscimo ao lucro tributável",$D76="Dedução ao lucro tributável"),$G76=""),"Montante base em falta",IF(AND($D76="Tributação autónoma",OR(AND($J76="Taxa",OR($G76="",$H76="")),AND($J76="Manual",$I76=""),AND($J76&lt;&gt;"Taxa",$J76&lt;&gt;"Manual"))),"Apuramento em falta",IF(AND(OR($D76="Dedução à coleta / crédito de imposto",$D76="Correcção manual ao imposto",$D76="Retenção na fonte",$D76="Pagamento por conta",$D76="Pagamento adicional por conta",$D76="Outros pagamentos"),OR($I76="",$J76&lt;&gt;"Manual")),"Montante/método em falta",IF(AND($D76="Resultado contabilístico antes de imposto",COUNTIF($D$4:$D$103,"Resultado contabilístico antes de imposto")&lt;&gt;1),"Verificar resultado","OK"))))),"Verificar"))</f>
        <v/>
      </c>
      <c r="O76" s="20" t="n"/>
      <c r="P76" s="21" t="n"/>
    </row>
    <row r="77" ht="32" customHeight="1">
      <c r="A77" s="18">
        <f>IFERROR(IF($D77="","",ROW()-3),"")</f>
        <v/>
      </c>
      <c r="B77" s="19" t="n"/>
      <c r="C77" s="20" t="n"/>
      <c r="D77" s="21" t="n"/>
      <c r="E77" s="21" t="n"/>
      <c r="F77" s="21" t="n"/>
      <c r="G77" s="22" t="n"/>
      <c r="H77" s="23" t="n"/>
      <c r="I77" s="22" t="n"/>
      <c r="J77" s="20" t="n"/>
      <c r="K77" s="11">
        <f>IF(OR($D77="",$G77=""),"",IFERROR(IF($D77="Resultado contabilístico antes de imposto",$G77,IF($D77="Acréscimo ao lucro tributável",$G77,IF($D77="Dedução ao lucro tributável",-ABS($G77),0))),0))</f>
        <v/>
      </c>
      <c r="L77" s="11">
        <f>IF($D77="","",IFERROR(IF($D77="Tributação autónoma",IF($J77="Taxa",IF(OR($G77="",$H77=""),"",$G77*$H77),IF($J77="Manual",$I77,"")),IF($D77="Dedução à coleta / crédito de imposto",IF($I77="","",-ABS($I77)),IF($D77="Correcção manual ao imposto",IF($I77="","",$I77),0))),0))</f>
        <v/>
      </c>
      <c r="M77" s="11">
        <f>IF($D77="","",IFERROR(IF(OR($D77="Retenção na fonte",$D77="Pagamento por conta",$D77="Pagamento adicional por conta",$D77="Outros pagamentos"),IF(AND($J77="Manual",$I77&lt;&gt;""),-ABS($I77),""),0),0))</f>
        <v/>
      </c>
      <c r="N77" s="24">
        <f>IF($D77="","",IFERROR(IF(OR($E77="",$F77="",$O77=""),"Dados em falta",IF(AND(OR($D77="Resultado contabilístico antes de imposto",$D77="Acréscimo ao lucro tributável",$D77="Dedução ao lucro tributável"),$G77=""),"Montante base em falta",IF(AND($D77="Tributação autónoma",OR(AND($J77="Taxa",OR($G77="",$H77="")),AND($J77="Manual",$I77=""),AND($J77&lt;&gt;"Taxa",$J77&lt;&gt;"Manual"))),"Apuramento em falta",IF(AND(OR($D77="Dedução à coleta / crédito de imposto",$D77="Correcção manual ao imposto",$D77="Retenção na fonte",$D77="Pagamento por conta",$D77="Pagamento adicional por conta",$D77="Outros pagamentos"),OR($I77="",$J77&lt;&gt;"Manual")),"Montante/método em falta",IF(AND($D77="Resultado contabilístico antes de imposto",COUNTIF($D$4:$D$103,"Resultado contabilístico antes de imposto")&lt;&gt;1),"Verificar resultado","OK"))))),"Verificar"))</f>
        <v/>
      </c>
      <c r="O77" s="20" t="n"/>
      <c r="P77" s="21" t="n"/>
    </row>
    <row r="78" ht="32" customHeight="1">
      <c r="A78" s="18">
        <f>IFERROR(IF($D78="","",ROW()-3),"")</f>
        <v/>
      </c>
      <c r="B78" s="19" t="n"/>
      <c r="C78" s="20" t="n"/>
      <c r="D78" s="21" t="n"/>
      <c r="E78" s="21" t="n"/>
      <c r="F78" s="21" t="n"/>
      <c r="G78" s="22" t="n"/>
      <c r="H78" s="23" t="n"/>
      <c r="I78" s="22" t="n"/>
      <c r="J78" s="20" t="n"/>
      <c r="K78" s="11">
        <f>IF(OR($D78="",$G78=""),"",IFERROR(IF($D78="Resultado contabilístico antes de imposto",$G78,IF($D78="Acréscimo ao lucro tributável",$G78,IF($D78="Dedução ao lucro tributável",-ABS($G78),0))),0))</f>
        <v/>
      </c>
      <c r="L78" s="11">
        <f>IF($D78="","",IFERROR(IF($D78="Tributação autónoma",IF($J78="Taxa",IF(OR($G78="",$H78=""),"",$G78*$H78),IF($J78="Manual",$I78,"")),IF($D78="Dedução à coleta / crédito de imposto",IF($I78="","",-ABS($I78)),IF($D78="Correcção manual ao imposto",IF($I78="","",$I78),0))),0))</f>
        <v/>
      </c>
      <c r="M78" s="11">
        <f>IF($D78="","",IFERROR(IF(OR($D78="Retenção na fonte",$D78="Pagamento por conta",$D78="Pagamento adicional por conta",$D78="Outros pagamentos"),IF(AND($J78="Manual",$I78&lt;&gt;""),-ABS($I78),""),0),0))</f>
        <v/>
      </c>
      <c r="N78" s="24">
        <f>IF($D78="","",IFERROR(IF(OR($E78="",$F78="",$O78=""),"Dados em falta",IF(AND(OR($D78="Resultado contabilístico antes de imposto",$D78="Acréscimo ao lucro tributável",$D78="Dedução ao lucro tributável"),$G78=""),"Montante base em falta",IF(AND($D78="Tributação autónoma",OR(AND($J78="Taxa",OR($G78="",$H78="")),AND($J78="Manual",$I78=""),AND($J78&lt;&gt;"Taxa",$J78&lt;&gt;"Manual"))),"Apuramento em falta",IF(AND(OR($D78="Dedução à coleta / crédito de imposto",$D78="Correcção manual ao imposto",$D78="Retenção na fonte",$D78="Pagamento por conta",$D78="Pagamento adicional por conta",$D78="Outros pagamentos"),OR($I78="",$J78&lt;&gt;"Manual")),"Montante/método em falta",IF(AND($D78="Resultado contabilístico antes de imposto",COUNTIF($D$4:$D$103,"Resultado contabilístico antes de imposto")&lt;&gt;1),"Verificar resultado","OK"))))),"Verificar"))</f>
        <v/>
      </c>
      <c r="O78" s="20" t="n"/>
      <c r="P78" s="21" t="n"/>
    </row>
    <row r="79" ht="32" customHeight="1">
      <c r="A79" s="18">
        <f>IFERROR(IF($D79="","",ROW()-3),"")</f>
        <v/>
      </c>
      <c r="B79" s="19" t="n"/>
      <c r="C79" s="20" t="n"/>
      <c r="D79" s="21" t="n"/>
      <c r="E79" s="21" t="n"/>
      <c r="F79" s="21" t="n"/>
      <c r="G79" s="22" t="n"/>
      <c r="H79" s="23" t="n"/>
      <c r="I79" s="22" t="n"/>
      <c r="J79" s="20" t="n"/>
      <c r="K79" s="11">
        <f>IF(OR($D79="",$G79=""),"",IFERROR(IF($D79="Resultado contabilístico antes de imposto",$G79,IF($D79="Acréscimo ao lucro tributável",$G79,IF($D79="Dedução ao lucro tributável",-ABS($G79),0))),0))</f>
        <v/>
      </c>
      <c r="L79" s="11">
        <f>IF($D79="","",IFERROR(IF($D79="Tributação autónoma",IF($J79="Taxa",IF(OR($G79="",$H79=""),"",$G79*$H79),IF($J79="Manual",$I79,"")),IF($D79="Dedução à coleta / crédito de imposto",IF($I79="","",-ABS($I79)),IF($D79="Correcção manual ao imposto",IF($I79="","",$I79),0))),0))</f>
        <v/>
      </c>
      <c r="M79" s="11">
        <f>IF($D79="","",IFERROR(IF(OR($D79="Retenção na fonte",$D79="Pagamento por conta",$D79="Pagamento adicional por conta",$D79="Outros pagamentos"),IF(AND($J79="Manual",$I79&lt;&gt;""),-ABS($I79),""),0),0))</f>
        <v/>
      </c>
      <c r="N79" s="24">
        <f>IF($D79="","",IFERROR(IF(OR($E79="",$F79="",$O79=""),"Dados em falta",IF(AND(OR($D79="Resultado contabilístico antes de imposto",$D79="Acréscimo ao lucro tributável",$D79="Dedução ao lucro tributável"),$G79=""),"Montante base em falta",IF(AND($D79="Tributação autónoma",OR(AND($J79="Taxa",OR($G79="",$H79="")),AND($J79="Manual",$I79=""),AND($J79&lt;&gt;"Taxa",$J79&lt;&gt;"Manual"))),"Apuramento em falta",IF(AND(OR($D79="Dedução à coleta / crédito de imposto",$D79="Correcção manual ao imposto",$D79="Retenção na fonte",$D79="Pagamento por conta",$D79="Pagamento adicional por conta",$D79="Outros pagamentos"),OR($I79="",$J79&lt;&gt;"Manual")),"Montante/método em falta",IF(AND($D79="Resultado contabilístico antes de imposto",COUNTIF($D$4:$D$103,"Resultado contabilístico antes de imposto")&lt;&gt;1),"Verificar resultado","OK"))))),"Verificar"))</f>
        <v/>
      </c>
      <c r="O79" s="20" t="n"/>
      <c r="P79" s="21" t="n"/>
    </row>
    <row r="80" ht="32" customHeight="1">
      <c r="A80" s="18">
        <f>IFERROR(IF($D80="","",ROW()-3),"")</f>
        <v/>
      </c>
      <c r="B80" s="19" t="n"/>
      <c r="C80" s="20" t="n"/>
      <c r="D80" s="21" t="n"/>
      <c r="E80" s="21" t="n"/>
      <c r="F80" s="21" t="n"/>
      <c r="G80" s="22" t="n"/>
      <c r="H80" s="23" t="n"/>
      <c r="I80" s="22" t="n"/>
      <c r="J80" s="20" t="n"/>
      <c r="K80" s="11">
        <f>IF(OR($D80="",$G80=""),"",IFERROR(IF($D80="Resultado contabilístico antes de imposto",$G80,IF($D80="Acréscimo ao lucro tributável",$G80,IF($D80="Dedução ao lucro tributável",-ABS($G80),0))),0))</f>
        <v/>
      </c>
      <c r="L80" s="11">
        <f>IF($D80="","",IFERROR(IF($D80="Tributação autónoma",IF($J80="Taxa",IF(OR($G80="",$H80=""),"",$G80*$H80),IF($J80="Manual",$I80,"")),IF($D80="Dedução à coleta / crédito de imposto",IF($I80="","",-ABS($I80)),IF($D80="Correcção manual ao imposto",IF($I80="","",$I80),0))),0))</f>
        <v/>
      </c>
      <c r="M80" s="11">
        <f>IF($D80="","",IFERROR(IF(OR($D80="Retenção na fonte",$D80="Pagamento por conta",$D80="Pagamento adicional por conta",$D80="Outros pagamentos"),IF(AND($J80="Manual",$I80&lt;&gt;""),-ABS($I80),""),0),0))</f>
        <v/>
      </c>
      <c r="N80" s="24">
        <f>IF($D80="","",IFERROR(IF(OR($E80="",$F80="",$O80=""),"Dados em falta",IF(AND(OR($D80="Resultado contabilístico antes de imposto",$D80="Acréscimo ao lucro tributável",$D80="Dedução ao lucro tributável"),$G80=""),"Montante base em falta",IF(AND($D80="Tributação autónoma",OR(AND($J80="Taxa",OR($G80="",$H80="")),AND($J80="Manual",$I80=""),AND($J80&lt;&gt;"Taxa",$J80&lt;&gt;"Manual"))),"Apuramento em falta",IF(AND(OR($D80="Dedução à coleta / crédito de imposto",$D80="Correcção manual ao imposto",$D80="Retenção na fonte",$D80="Pagamento por conta",$D80="Pagamento adicional por conta",$D80="Outros pagamentos"),OR($I80="",$J80&lt;&gt;"Manual")),"Montante/método em falta",IF(AND($D80="Resultado contabilístico antes de imposto",COUNTIF($D$4:$D$103,"Resultado contabilístico antes de imposto")&lt;&gt;1),"Verificar resultado","OK"))))),"Verificar"))</f>
        <v/>
      </c>
      <c r="O80" s="20" t="n"/>
      <c r="P80" s="21" t="n"/>
    </row>
    <row r="81" ht="32" customHeight="1">
      <c r="A81" s="18">
        <f>IFERROR(IF($D81="","",ROW()-3),"")</f>
        <v/>
      </c>
      <c r="B81" s="19" t="n"/>
      <c r="C81" s="20" t="n"/>
      <c r="D81" s="21" t="n"/>
      <c r="E81" s="21" t="n"/>
      <c r="F81" s="21" t="n"/>
      <c r="G81" s="22" t="n"/>
      <c r="H81" s="23" t="n"/>
      <c r="I81" s="22" t="n"/>
      <c r="J81" s="20" t="n"/>
      <c r="K81" s="11">
        <f>IF(OR($D81="",$G81=""),"",IFERROR(IF($D81="Resultado contabilístico antes de imposto",$G81,IF($D81="Acréscimo ao lucro tributável",$G81,IF($D81="Dedução ao lucro tributável",-ABS($G81),0))),0))</f>
        <v/>
      </c>
      <c r="L81" s="11">
        <f>IF($D81="","",IFERROR(IF($D81="Tributação autónoma",IF($J81="Taxa",IF(OR($G81="",$H81=""),"",$G81*$H81),IF($J81="Manual",$I81,"")),IF($D81="Dedução à coleta / crédito de imposto",IF($I81="","",-ABS($I81)),IF($D81="Correcção manual ao imposto",IF($I81="","",$I81),0))),0))</f>
        <v/>
      </c>
      <c r="M81" s="11">
        <f>IF($D81="","",IFERROR(IF(OR($D81="Retenção na fonte",$D81="Pagamento por conta",$D81="Pagamento adicional por conta",$D81="Outros pagamentos"),IF(AND($J81="Manual",$I81&lt;&gt;""),-ABS($I81),""),0),0))</f>
        <v/>
      </c>
      <c r="N81" s="24">
        <f>IF($D81="","",IFERROR(IF(OR($E81="",$F81="",$O81=""),"Dados em falta",IF(AND(OR($D81="Resultado contabilístico antes de imposto",$D81="Acréscimo ao lucro tributável",$D81="Dedução ao lucro tributável"),$G81=""),"Montante base em falta",IF(AND($D81="Tributação autónoma",OR(AND($J81="Taxa",OR($G81="",$H81="")),AND($J81="Manual",$I81=""),AND($J81&lt;&gt;"Taxa",$J81&lt;&gt;"Manual"))),"Apuramento em falta",IF(AND(OR($D81="Dedução à coleta / crédito de imposto",$D81="Correcção manual ao imposto",$D81="Retenção na fonte",$D81="Pagamento por conta",$D81="Pagamento adicional por conta",$D81="Outros pagamentos"),OR($I81="",$J81&lt;&gt;"Manual")),"Montante/método em falta",IF(AND($D81="Resultado contabilístico antes de imposto",COUNTIF($D$4:$D$103,"Resultado contabilístico antes de imposto")&lt;&gt;1),"Verificar resultado","OK"))))),"Verificar"))</f>
        <v/>
      </c>
      <c r="O81" s="20" t="n"/>
      <c r="P81" s="21" t="n"/>
    </row>
    <row r="82" ht="32" customHeight="1">
      <c r="A82" s="18">
        <f>IFERROR(IF($D82="","",ROW()-3),"")</f>
        <v/>
      </c>
      <c r="B82" s="19" t="n"/>
      <c r="C82" s="20" t="n"/>
      <c r="D82" s="21" t="n"/>
      <c r="E82" s="21" t="n"/>
      <c r="F82" s="21" t="n"/>
      <c r="G82" s="22" t="n"/>
      <c r="H82" s="23" t="n"/>
      <c r="I82" s="22" t="n"/>
      <c r="J82" s="20" t="n"/>
      <c r="K82" s="11">
        <f>IF(OR($D82="",$G82=""),"",IFERROR(IF($D82="Resultado contabilístico antes de imposto",$G82,IF($D82="Acréscimo ao lucro tributável",$G82,IF($D82="Dedução ao lucro tributável",-ABS($G82),0))),0))</f>
        <v/>
      </c>
      <c r="L82" s="11">
        <f>IF($D82="","",IFERROR(IF($D82="Tributação autónoma",IF($J82="Taxa",IF(OR($G82="",$H82=""),"",$G82*$H82),IF($J82="Manual",$I82,"")),IF($D82="Dedução à coleta / crédito de imposto",IF($I82="","",-ABS($I82)),IF($D82="Correcção manual ao imposto",IF($I82="","",$I82),0))),0))</f>
        <v/>
      </c>
      <c r="M82" s="11">
        <f>IF($D82="","",IFERROR(IF(OR($D82="Retenção na fonte",$D82="Pagamento por conta",$D82="Pagamento adicional por conta",$D82="Outros pagamentos"),IF(AND($J82="Manual",$I82&lt;&gt;""),-ABS($I82),""),0),0))</f>
        <v/>
      </c>
      <c r="N82" s="24">
        <f>IF($D82="","",IFERROR(IF(OR($E82="",$F82="",$O82=""),"Dados em falta",IF(AND(OR($D82="Resultado contabilístico antes de imposto",$D82="Acréscimo ao lucro tributável",$D82="Dedução ao lucro tributável"),$G82=""),"Montante base em falta",IF(AND($D82="Tributação autónoma",OR(AND($J82="Taxa",OR($G82="",$H82="")),AND($J82="Manual",$I82=""),AND($J82&lt;&gt;"Taxa",$J82&lt;&gt;"Manual"))),"Apuramento em falta",IF(AND(OR($D82="Dedução à coleta / crédito de imposto",$D82="Correcção manual ao imposto",$D82="Retenção na fonte",$D82="Pagamento por conta",$D82="Pagamento adicional por conta",$D82="Outros pagamentos"),OR($I82="",$J82&lt;&gt;"Manual")),"Montante/método em falta",IF(AND($D82="Resultado contabilístico antes de imposto",COUNTIF($D$4:$D$103,"Resultado contabilístico antes de imposto")&lt;&gt;1),"Verificar resultado","OK"))))),"Verificar"))</f>
        <v/>
      </c>
      <c r="O82" s="20" t="n"/>
      <c r="P82" s="21" t="n"/>
    </row>
    <row r="83" ht="32" customHeight="1">
      <c r="A83" s="18">
        <f>IFERROR(IF($D83="","",ROW()-3),"")</f>
        <v/>
      </c>
      <c r="B83" s="19" t="n"/>
      <c r="C83" s="20" t="n"/>
      <c r="D83" s="21" t="n"/>
      <c r="E83" s="21" t="n"/>
      <c r="F83" s="21" t="n"/>
      <c r="G83" s="22" t="n"/>
      <c r="H83" s="23" t="n"/>
      <c r="I83" s="22" t="n"/>
      <c r="J83" s="20" t="n"/>
      <c r="K83" s="11">
        <f>IF(OR($D83="",$G83=""),"",IFERROR(IF($D83="Resultado contabilístico antes de imposto",$G83,IF($D83="Acréscimo ao lucro tributável",$G83,IF($D83="Dedução ao lucro tributável",-ABS($G83),0))),0))</f>
        <v/>
      </c>
      <c r="L83" s="11">
        <f>IF($D83="","",IFERROR(IF($D83="Tributação autónoma",IF($J83="Taxa",IF(OR($G83="",$H83=""),"",$G83*$H83),IF($J83="Manual",$I83,"")),IF($D83="Dedução à coleta / crédito de imposto",IF($I83="","",-ABS($I83)),IF($D83="Correcção manual ao imposto",IF($I83="","",$I83),0))),0))</f>
        <v/>
      </c>
      <c r="M83" s="11">
        <f>IF($D83="","",IFERROR(IF(OR($D83="Retenção na fonte",$D83="Pagamento por conta",$D83="Pagamento adicional por conta",$D83="Outros pagamentos"),IF(AND($J83="Manual",$I83&lt;&gt;""),-ABS($I83),""),0),0))</f>
        <v/>
      </c>
      <c r="N83" s="24">
        <f>IF($D83="","",IFERROR(IF(OR($E83="",$F83="",$O83=""),"Dados em falta",IF(AND(OR($D83="Resultado contabilístico antes de imposto",$D83="Acréscimo ao lucro tributável",$D83="Dedução ao lucro tributável"),$G83=""),"Montante base em falta",IF(AND($D83="Tributação autónoma",OR(AND($J83="Taxa",OR($G83="",$H83="")),AND($J83="Manual",$I83=""),AND($J83&lt;&gt;"Taxa",$J83&lt;&gt;"Manual"))),"Apuramento em falta",IF(AND(OR($D83="Dedução à coleta / crédito de imposto",$D83="Correcção manual ao imposto",$D83="Retenção na fonte",$D83="Pagamento por conta",$D83="Pagamento adicional por conta",$D83="Outros pagamentos"),OR($I83="",$J83&lt;&gt;"Manual")),"Montante/método em falta",IF(AND($D83="Resultado contabilístico antes de imposto",COUNTIF($D$4:$D$103,"Resultado contabilístico antes de imposto")&lt;&gt;1),"Verificar resultado","OK"))))),"Verificar"))</f>
        <v/>
      </c>
      <c r="O83" s="20" t="n"/>
      <c r="P83" s="21" t="n"/>
    </row>
    <row r="84" ht="32" customHeight="1">
      <c r="A84" s="18">
        <f>IFERROR(IF($D84="","",ROW()-3),"")</f>
        <v/>
      </c>
      <c r="B84" s="19" t="n"/>
      <c r="C84" s="20" t="n"/>
      <c r="D84" s="21" t="n"/>
      <c r="E84" s="21" t="n"/>
      <c r="F84" s="21" t="n"/>
      <c r="G84" s="22" t="n"/>
      <c r="H84" s="23" t="n"/>
      <c r="I84" s="22" t="n"/>
      <c r="J84" s="20" t="n"/>
      <c r="K84" s="11">
        <f>IF(OR($D84="",$G84=""),"",IFERROR(IF($D84="Resultado contabilístico antes de imposto",$G84,IF($D84="Acréscimo ao lucro tributável",$G84,IF($D84="Dedução ao lucro tributável",-ABS($G84),0))),0))</f>
        <v/>
      </c>
      <c r="L84" s="11">
        <f>IF($D84="","",IFERROR(IF($D84="Tributação autónoma",IF($J84="Taxa",IF(OR($G84="",$H84=""),"",$G84*$H84),IF($J84="Manual",$I84,"")),IF($D84="Dedução à coleta / crédito de imposto",IF($I84="","",-ABS($I84)),IF($D84="Correcção manual ao imposto",IF($I84="","",$I84),0))),0))</f>
        <v/>
      </c>
      <c r="M84" s="11">
        <f>IF($D84="","",IFERROR(IF(OR($D84="Retenção na fonte",$D84="Pagamento por conta",$D84="Pagamento adicional por conta",$D84="Outros pagamentos"),IF(AND($J84="Manual",$I84&lt;&gt;""),-ABS($I84),""),0),0))</f>
        <v/>
      </c>
      <c r="N84" s="24">
        <f>IF($D84="","",IFERROR(IF(OR($E84="",$F84="",$O84=""),"Dados em falta",IF(AND(OR($D84="Resultado contabilístico antes de imposto",$D84="Acréscimo ao lucro tributável",$D84="Dedução ao lucro tributável"),$G84=""),"Montante base em falta",IF(AND($D84="Tributação autónoma",OR(AND($J84="Taxa",OR($G84="",$H84="")),AND($J84="Manual",$I84=""),AND($J84&lt;&gt;"Taxa",$J84&lt;&gt;"Manual"))),"Apuramento em falta",IF(AND(OR($D84="Dedução à coleta / crédito de imposto",$D84="Correcção manual ao imposto",$D84="Retenção na fonte",$D84="Pagamento por conta",$D84="Pagamento adicional por conta",$D84="Outros pagamentos"),OR($I84="",$J84&lt;&gt;"Manual")),"Montante/método em falta",IF(AND($D84="Resultado contabilístico antes de imposto",COUNTIF($D$4:$D$103,"Resultado contabilístico antes de imposto")&lt;&gt;1),"Verificar resultado","OK"))))),"Verificar"))</f>
        <v/>
      </c>
      <c r="O84" s="20" t="n"/>
      <c r="P84" s="21" t="n"/>
    </row>
    <row r="85" ht="32" customHeight="1">
      <c r="A85" s="18">
        <f>IFERROR(IF($D85="","",ROW()-3),"")</f>
        <v/>
      </c>
      <c r="B85" s="19" t="n"/>
      <c r="C85" s="20" t="n"/>
      <c r="D85" s="21" t="n"/>
      <c r="E85" s="21" t="n"/>
      <c r="F85" s="21" t="n"/>
      <c r="G85" s="22" t="n"/>
      <c r="H85" s="23" t="n"/>
      <c r="I85" s="22" t="n"/>
      <c r="J85" s="20" t="n"/>
      <c r="K85" s="11">
        <f>IF(OR($D85="",$G85=""),"",IFERROR(IF($D85="Resultado contabilístico antes de imposto",$G85,IF($D85="Acréscimo ao lucro tributável",$G85,IF($D85="Dedução ao lucro tributável",-ABS($G85),0))),0))</f>
        <v/>
      </c>
      <c r="L85" s="11">
        <f>IF($D85="","",IFERROR(IF($D85="Tributação autónoma",IF($J85="Taxa",IF(OR($G85="",$H85=""),"",$G85*$H85),IF($J85="Manual",$I85,"")),IF($D85="Dedução à coleta / crédito de imposto",IF($I85="","",-ABS($I85)),IF($D85="Correcção manual ao imposto",IF($I85="","",$I85),0))),0))</f>
        <v/>
      </c>
      <c r="M85" s="11">
        <f>IF($D85="","",IFERROR(IF(OR($D85="Retenção na fonte",$D85="Pagamento por conta",$D85="Pagamento adicional por conta",$D85="Outros pagamentos"),IF(AND($J85="Manual",$I85&lt;&gt;""),-ABS($I85),""),0),0))</f>
        <v/>
      </c>
      <c r="N85" s="24">
        <f>IF($D85="","",IFERROR(IF(OR($E85="",$F85="",$O85=""),"Dados em falta",IF(AND(OR($D85="Resultado contabilístico antes de imposto",$D85="Acréscimo ao lucro tributável",$D85="Dedução ao lucro tributável"),$G85=""),"Montante base em falta",IF(AND($D85="Tributação autónoma",OR(AND($J85="Taxa",OR($G85="",$H85="")),AND($J85="Manual",$I85=""),AND($J85&lt;&gt;"Taxa",$J85&lt;&gt;"Manual"))),"Apuramento em falta",IF(AND(OR($D85="Dedução à coleta / crédito de imposto",$D85="Correcção manual ao imposto",$D85="Retenção na fonte",$D85="Pagamento por conta",$D85="Pagamento adicional por conta",$D85="Outros pagamentos"),OR($I85="",$J85&lt;&gt;"Manual")),"Montante/método em falta",IF(AND($D85="Resultado contabilístico antes de imposto",COUNTIF($D$4:$D$103,"Resultado contabilístico antes de imposto")&lt;&gt;1),"Verificar resultado","OK"))))),"Verificar"))</f>
        <v/>
      </c>
      <c r="O85" s="20" t="n"/>
      <c r="P85" s="21" t="n"/>
    </row>
    <row r="86" ht="32" customHeight="1">
      <c r="A86" s="18">
        <f>IFERROR(IF($D86="","",ROW()-3),"")</f>
        <v/>
      </c>
      <c r="B86" s="19" t="n"/>
      <c r="C86" s="20" t="n"/>
      <c r="D86" s="21" t="n"/>
      <c r="E86" s="21" t="n"/>
      <c r="F86" s="21" t="n"/>
      <c r="G86" s="22" t="n"/>
      <c r="H86" s="23" t="n"/>
      <c r="I86" s="22" t="n"/>
      <c r="J86" s="20" t="n"/>
      <c r="K86" s="11">
        <f>IF(OR($D86="",$G86=""),"",IFERROR(IF($D86="Resultado contabilístico antes de imposto",$G86,IF($D86="Acréscimo ao lucro tributável",$G86,IF($D86="Dedução ao lucro tributável",-ABS($G86),0))),0))</f>
        <v/>
      </c>
      <c r="L86" s="11">
        <f>IF($D86="","",IFERROR(IF($D86="Tributação autónoma",IF($J86="Taxa",IF(OR($G86="",$H86=""),"",$G86*$H86),IF($J86="Manual",$I86,"")),IF($D86="Dedução à coleta / crédito de imposto",IF($I86="","",-ABS($I86)),IF($D86="Correcção manual ao imposto",IF($I86="","",$I86),0))),0))</f>
        <v/>
      </c>
      <c r="M86" s="11">
        <f>IF($D86="","",IFERROR(IF(OR($D86="Retenção na fonte",$D86="Pagamento por conta",$D86="Pagamento adicional por conta",$D86="Outros pagamentos"),IF(AND($J86="Manual",$I86&lt;&gt;""),-ABS($I86),""),0),0))</f>
        <v/>
      </c>
      <c r="N86" s="24">
        <f>IF($D86="","",IFERROR(IF(OR($E86="",$F86="",$O86=""),"Dados em falta",IF(AND(OR($D86="Resultado contabilístico antes de imposto",$D86="Acréscimo ao lucro tributável",$D86="Dedução ao lucro tributável"),$G86=""),"Montante base em falta",IF(AND($D86="Tributação autónoma",OR(AND($J86="Taxa",OR($G86="",$H86="")),AND($J86="Manual",$I86=""),AND($J86&lt;&gt;"Taxa",$J86&lt;&gt;"Manual"))),"Apuramento em falta",IF(AND(OR($D86="Dedução à coleta / crédito de imposto",$D86="Correcção manual ao imposto",$D86="Retenção na fonte",$D86="Pagamento por conta",$D86="Pagamento adicional por conta",$D86="Outros pagamentos"),OR($I86="",$J86&lt;&gt;"Manual")),"Montante/método em falta",IF(AND($D86="Resultado contabilístico antes de imposto",COUNTIF($D$4:$D$103,"Resultado contabilístico antes de imposto")&lt;&gt;1),"Verificar resultado","OK"))))),"Verificar"))</f>
        <v/>
      </c>
      <c r="O86" s="20" t="n"/>
      <c r="P86" s="21" t="n"/>
    </row>
    <row r="87" ht="32" customHeight="1">
      <c r="A87" s="18">
        <f>IFERROR(IF($D87="","",ROW()-3),"")</f>
        <v/>
      </c>
      <c r="B87" s="19" t="n"/>
      <c r="C87" s="20" t="n"/>
      <c r="D87" s="21" t="n"/>
      <c r="E87" s="21" t="n"/>
      <c r="F87" s="21" t="n"/>
      <c r="G87" s="22" t="n"/>
      <c r="H87" s="23" t="n"/>
      <c r="I87" s="22" t="n"/>
      <c r="J87" s="20" t="n"/>
      <c r="K87" s="11">
        <f>IF(OR($D87="",$G87=""),"",IFERROR(IF($D87="Resultado contabilístico antes de imposto",$G87,IF($D87="Acréscimo ao lucro tributável",$G87,IF($D87="Dedução ao lucro tributável",-ABS($G87),0))),0))</f>
        <v/>
      </c>
      <c r="L87" s="11">
        <f>IF($D87="","",IFERROR(IF($D87="Tributação autónoma",IF($J87="Taxa",IF(OR($G87="",$H87=""),"",$G87*$H87),IF($J87="Manual",$I87,"")),IF($D87="Dedução à coleta / crédito de imposto",IF($I87="","",-ABS($I87)),IF($D87="Correcção manual ao imposto",IF($I87="","",$I87),0))),0))</f>
        <v/>
      </c>
      <c r="M87" s="11">
        <f>IF($D87="","",IFERROR(IF(OR($D87="Retenção na fonte",$D87="Pagamento por conta",$D87="Pagamento adicional por conta",$D87="Outros pagamentos"),IF(AND($J87="Manual",$I87&lt;&gt;""),-ABS($I87),""),0),0))</f>
        <v/>
      </c>
      <c r="N87" s="24">
        <f>IF($D87="","",IFERROR(IF(OR($E87="",$F87="",$O87=""),"Dados em falta",IF(AND(OR($D87="Resultado contabilístico antes de imposto",$D87="Acréscimo ao lucro tributável",$D87="Dedução ao lucro tributável"),$G87=""),"Montante base em falta",IF(AND($D87="Tributação autónoma",OR(AND($J87="Taxa",OR($G87="",$H87="")),AND($J87="Manual",$I87=""),AND($J87&lt;&gt;"Taxa",$J87&lt;&gt;"Manual"))),"Apuramento em falta",IF(AND(OR($D87="Dedução à coleta / crédito de imposto",$D87="Correcção manual ao imposto",$D87="Retenção na fonte",$D87="Pagamento por conta",$D87="Pagamento adicional por conta",$D87="Outros pagamentos"),OR($I87="",$J87&lt;&gt;"Manual")),"Montante/método em falta",IF(AND($D87="Resultado contabilístico antes de imposto",COUNTIF($D$4:$D$103,"Resultado contabilístico antes de imposto")&lt;&gt;1),"Verificar resultado","OK"))))),"Verificar"))</f>
        <v/>
      </c>
      <c r="O87" s="20" t="n"/>
      <c r="P87" s="21" t="n"/>
    </row>
    <row r="88" ht="32" customHeight="1">
      <c r="A88" s="18">
        <f>IFERROR(IF($D88="","",ROW()-3),"")</f>
        <v/>
      </c>
      <c r="B88" s="19" t="n"/>
      <c r="C88" s="20" t="n"/>
      <c r="D88" s="21" t="n"/>
      <c r="E88" s="21" t="n"/>
      <c r="F88" s="21" t="n"/>
      <c r="G88" s="22" t="n"/>
      <c r="H88" s="23" t="n"/>
      <c r="I88" s="22" t="n"/>
      <c r="J88" s="20" t="n"/>
      <c r="K88" s="11">
        <f>IF(OR($D88="",$G88=""),"",IFERROR(IF($D88="Resultado contabilístico antes de imposto",$G88,IF($D88="Acréscimo ao lucro tributável",$G88,IF($D88="Dedução ao lucro tributável",-ABS($G88),0))),0))</f>
        <v/>
      </c>
      <c r="L88" s="11">
        <f>IF($D88="","",IFERROR(IF($D88="Tributação autónoma",IF($J88="Taxa",IF(OR($G88="",$H88=""),"",$G88*$H88),IF($J88="Manual",$I88,"")),IF($D88="Dedução à coleta / crédito de imposto",IF($I88="","",-ABS($I88)),IF($D88="Correcção manual ao imposto",IF($I88="","",$I88),0))),0))</f>
        <v/>
      </c>
      <c r="M88" s="11">
        <f>IF($D88="","",IFERROR(IF(OR($D88="Retenção na fonte",$D88="Pagamento por conta",$D88="Pagamento adicional por conta",$D88="Outros pagamentos"),IF(AND($J88="Manual",$I88&lt;&gt;""),-ABS($I88),""),0),0))</f>
        <v/>
      </c>
      <c r="N88" s="24">
        <f>IF($D88="","",IFERROR(IF(OR($E88="",$F88="",$O88=""),"Dados em falta",IF(AND(OR($D88="Resultado contabilístico antes de imposto",$D88="Acréscimo ao lucro tributável",$D88="Dedução ao lucro tributável"),$G88=""),"Montante base em falta",IF(AND($D88="Tributação autónoma",OR(AND($J88="Taxa",OR($G88="",$H88="")),AND($J88="Manual",$I88=""),AND($J88&lt;&gt;"Taxa",$J88&lt;&gt;"Manual"))),"Apuramento em falta",IF(AND(OR($D88="Dedução à coleta / crédito de imposto",$D88="Correcção manual ao imposto",$D88="Retenção na fonte",$D88="Pagamento por conta",$D88="Pagamento adicional por conta",$D88="Outros pagamentos"),OR($I88="",$J88&lt;&gt;"Manual")),"Montante/método em falta",IF(AND($D88="Resultado contabilístico antes de imposto",COUNTIF($D$4:$D$103,"Resultado contabilístico antes de imposto")&lt;&gt;1),"Verificar resultado","OK"))))),"Verificar"))</f>
        <v/>
      </c>
      <c r="O88" s="20" t="n"/>
      <c r="P88" s="21" t="n"/>
    </row>
    <row r="89" ht="32" customHeight="1">
      <c r="A89" s="18">
        <f>IFERROR(IF($D89="","",ROW()-3),"")</f>
        <v/>
      </c>
      <c r="B89" s="19" t="n"/>
      <c r="C89" s="20" t="n"/>
      <c r="D89" s="21" t="n"/>
      <c r="E89" s="21" t="n"/>
      <c r="F89" s="21" t="n"/>
      <c r="G89" s="22" t="n"/>
      <c r="H89" s="23" t="n"/>
      <c r="I89" s="22" t="n"/>
      <c r="J89" s="20" t="n"/>
      <c r="K89" s="11">
        <f>IF(OR($D89="",$G89=""),"",IFERROR(IF($D89="Resultado contabilístico antes de imposto",$G89,IF($D89="Acréscimo ao lucro tributável",$G89,IF($D89="Dedução ao lucro tributável",-ABS($G89),0))),0))</f>
        <v/>
      </c>
      <c r="L89" s="11">
        <f>IF($D89="","",IFERROR(IF($D89="Tributação autónoma",IF($J89="Taxa",IF(OR($G89="",$H89=""),"",$G89*$H89),IF($J89="Manual",$I89,"")),IF($D89="Dedução à coleta / crédito de imposto",IF($I89="","",-ABS($I89)),IF($D89="Correcção manual ao imposto",IF($I89="","",$I89),0))),0))</f>
        <v/>
      </c>
      <c r="M89" s="11">
        <f>IF($D89="","",IFERROR(IF(OR($D89="Retenção na fonte",$D89="Pagamento por conta",$D89="Pagamento adicional por conta",$D89="Outros pagamentos"),IF(AND($J89="Manual",$I89&lt;&gt;""),-ABS($I89),""),0),0))</f>
        <v/>
      </c>
      <c r="N89" s="24">
        <f>IF($D89="","",IFERROR(IF(OR($E89="",$F89="",$O89=""),"Dados em falta",IF(AND(OR($D89="Resultado contabilístico antes de imposto",$D89="Acréscimo ao lucro tributável",$D89="Dedução ao lucro tributável"),$G89=""),"Montante base em falta",IF(AND($D89="Tributação autónoma",OR(AND($J89="Taxa",OR($G89="",$H89="")),AND($J89="Manual",$I89=""),AND($J89&lt;&gt;"Taxa",$J89&lt;&gt;"Manual"))),"Apuramento em falta",IF(AND(OR($D89="Dedução à coleta / crédito de imposto",$D89="Correcção manual ao imposto",$D89="Retenção na fonte",$D89="Pagamento por conta",$D89="Pagamento adicional por conta",$D89="Outros pagamentos"),OR($I89="",$J89&lt;&gt;"Manual")),"Montante/método em falta",IF(AND($D89="Resultado contabilístico antes de imposto",COUNTIF($D$4:$D$103,"Resultado contabilístico antes de imposto")&lt;&gt;1),"Verificar resultado","OK"))))),"Verificar"))</f>
        <v/>
      </c>
      <c r="O89" s="20" t="n"/>
      <c r="P89" s="21" t="n"/>
    </row>
    <row r="90" ht="32" customHeight="1">
      <c r="A90" s="18">
        <f>IFERROR(IF($D90="","",ROW()-3),"")</f>
        <v/>
      </c>
      <c r="B90" s="19" t="n"/>
      <c r="C90" s="20" t="n"/>
      <c r="D90" s="21" t="n"/>
      <c r="E90" s="21" t="n"/>
      <c r="F90" s="21" t="n"/>
      <c r="G90" s="22" t="n"/>
      <c r="H90" s="23" t="n"/>
      <c r="I90" s="22" t="n"/>
      <c r="J90" s="20" t="n"/>
      <c r="K90" s="11">
        <f>IF(OR($D90="",$G90=""),"",IFERROR(IF($D90="Resultado contabilístico antes de imposto",$G90,IF($D90="Acréscimo ao lucro tributável",$G90,IF($D90="Dedução ao lucro tributável",-ABS($G90),0))),0))</f>
        <v/>
      </c>
      <c r="L90" s="11">
        <f>IF($D90="","",IFERROR(IF($D90="Tributação autónoma",IF($J90="Taxa",IF(OR($G90="",$H90=""),"",$G90*$H90),IF($J90="Manual",$I90,"")),IF($D90="Dedução à coleta / crédito de imposto",IF($I90="","",-ABS($I90)),IF($D90="Correcção manual ao imposto",IF($I90="","",$I90),0))),0))</f>
        <v/>
      </c>
      <c r="M90" s="11">
        <f>IF($D90="","",IFERROR(IF(OR($D90="Retenção na fonte",$D90="Pagamento por conta",$D90="Pagamento adicional por conta",$D90="Outros pagamentos"),IF(AND($J90="Manual",$I90&lt;&gt;""),-ABS($I90),""),0),0))</f>
        <v/>
      </c>
      <c r="N90" s="24">
        <f>IF($D90="","",IFERROR(IF(OR($E90="",$F90="",$O90=""),"Dados em falta",IF(AND(OR($D90="Resultado contabilístico antes de imposto",$D90="Acréscimo ao lucro tributável",$D90="Dedução ao lucro tributável"),$G90=""),"Montante base em falta",IF(AND($D90="Tributação autónoma",OR(AND($J90="Taxa",OR($G90="",$H90="")),AND($J90="Manual",$I90=""),AND($J90&lt;&gt;"Taxa",$J90&lt;&gt;"Manual"))),"Apuramento em falta",IF(AND(OR($D90="Dedução à coleta / crédito de imposto",$D90="Correcção manual ao imposto",$D90="Retenção na fonte",$D90="Pagamento por conta",$D90="Pagamento adicional por conta",$D90="Outros pagamentos"),OR($I90="",$J90&lt;&gt;"Manual")),"Montante/método em falta",IF(AND($D90="Resultado contabilístico antes de imposto",COUNTIF($D$4:$D$103,"Resultado contabilístico antes de imposto")&lt;&gt;1),"Verificar resultado","OK"))))),"Verificar"))</f>
        <v/>
      </c>
      <c r="O90" s="20" t="n"/>
      <c r="P90" s="21" t="n"/>
    </row>
    <row r="91" ht="32" customHeight="1">
      <c r="A91" s="18">
        <f>IFERROR(IF($D91="","",ROW()-3),"")</f>
        <v/>
      </c>
      <c r="B91" s="19" t="n"/>
      <c r="C91" s="20" t="n"/>
      <c r="D91" s="21" t="n"/>
      <c r="E91" s="21" t="n"/>
      <c r="F91" s="21" t="n"/>
      <c r="G91" s="22" t="n"/>
      <c r="H91" s="23" t="n"/>
      <c r="I91" s="22" t="n"/>
      <c r="J91" s="20" t="n"/>
      <c r="K91" s="11">
        <f>IF(OR($D91="",$G91=""),"",IFERROR(IF($D91="Resultado contabilístico antes de imposto",$G91,IF($D91="Acréscimo ao lucro tributável",$G91,IF($D91="Dedução ao lucro tributável",-ABS($G91),0))),0))</f>
        <v/>
      </c>
      <c r="L91" s="11">
        <f>IF($D91="","",IFERROR(IF($D91="Tributação autónoma",IF($J91="Taxa",IF(OR($G91="",$H91=""),"",$G91*$H91),IF($J91="Manual",$I91,"")),IF($D91="Dedução à coleta / crédito de imposto",IF($I91="","",-ABS($I91)),IF($D91="Correcção manual ao imposto",IF($I91="","",$I91),0))),0))</f>
        <v/>
      </c>
      <c r="M91" s="11">
        <f>IF($D91="","",IFERROR(IF(OR($D91="Retenção na fonte",$D91="Pagamento por conta",$D91="Pagamento adicional por conta",$D91="Outros pagamentos"),IF(AND($J91="Manual",$I91&lt;&gt;""),-ABS($I91),""),0),0))</f>
        <v/>
      </c>
      <c r="N91" s="24">
        <f>IF($D91="","",IFERROR(IF(OR($E91="",$F91="",$O91=""),"Dados em falta",IF(AND(OR($D91="Resultado contabilístico antes de imposto",$D91="Acréscimo ao lucro tributável",$D91="Dedução ao lucro tributável"),$G91=""),"Montante base em falta",IF(AND($D91="Tributação autónoma",OR(AND($J91="Taxa",OR($G91="",$H91="")),AND($J91="Manual",$I91=""),AND($J91&lt;&gt;"Taxa",$J91&lt;&gt;"Manual"))),"Apuramento em falta",IF(AND(OR($D91="Dedução à coleta / crédito de imposto",$D91="Correcção manual ao imposto",$D91="Retenção na fonte",$D91="Pagamento por conta",$D91="Pagamento adicional por conta",$D91="Outros pagamentos"),OR($I91="",$J91&lt;&gt;"Manual")),"Montante/método em falta",IF(AND($D91="Resultado contabilístico antes de imposto",COUNTIF($D$4:$D$103,"Resultado contabilístico antes de imposto")&lt;&gt;1),"Verificar resultado","OK"))))),"Verificar"))</f>
        <v/>
      </c>
      <c r="O91" s="20" t="n"/>
      <c r="P91" s="21" t="n"/>
    </row>
    <row r="92" ht="32" customHeight="1">
      <c r="A92" s="18">
        <f>IFERROR(IF($D92="","",ROW()-3),"")</f>
        <v/>
      </c>
      <c r="B92" s="19" t="n"/>
      <c r="C92" s="20" t="n"/>
      <c r="D92" s="21" t="n"/>
      <c r="E92" s="21" t="n"/>
      <c r="F92" s="21" t="n"/>
      <c r="G92" s="22" t="n"/>
      <c r="H92" s="23" t="n"/>
      <c r="I92" s="22" t="n"/>
      <c r="J92" s="20" t="n"/>
      <c r="K92" s="11">
        <f>IF(OR($D92="",$G92=""),"",IFERROR(IF($D92="Resultado contabilístico antes de imposto",$G92,IF($D92="Acréscimo ao lucro tributável",$G92,IF($D92="Dedução ao lucro tributável",-ABS($G92),0))),0))</f>
        <v/>
      </c>
      <c r="L92" s="11">
        <f>IF($D92="","",IFERROR(IF($D92="Tributação autónoma",IF($J92="Taxa",IF(OR($G92="",$H92=""),"",$G92*$H92),IF($J92="Manual",$I92,"")),IF($D92="Dedução à coleta / crédito de imposto",IF($I92="","",-ABS($I92)),IF($D92="Correcção manual ao imposto",IF($I92="","",$I92),0))),0))</f>
        <v/>
      </c>
      <c r="M92" s="11">
        <f>IF($D92="","",IFERROR(IF(OR($D92="Retenção na fonte",$D92="Pagamento por conta",$D92="Pagamento adicional por conta",$D92="Outros pagamentos"),IF(AND($J92="Manual",$I92&lt;&gt;""),-ABS($I92),""),0),0))</f>
        <v/>
      </c>
      <c r="N92" s="24">
        <f>IF($D92="","",IFERROR(IF(OR($E92="",$F92="",$O92=""),"Dados em falta",IF(AND(OR($D92="Resultado contabilístico antes de imposto",$D92="Acréscimo ao lucro tributável",$D92="Dedução ao lucro tributável"),$G92=""),"Montante base em falta",IF(AND($D92="Tributação autónoma",OR(AND($J92="Taxa",OR($G92="",$H92="")),AND($J92="Manual",$I92=""),AND($J92&lt;&gt;"Taxa",$J92&lt;&gt;"Manual"))),"Apuramento em falta",IF(AND(OR($D92="Dedução à coleta / crédito de imposto",$D92="Correcção manual ao imposto",$D92="Retenção na fonte",$D92="Pagamento por conta",$D92="Pagamento adicional por conta",$D92="Outros pagamentos"),OR($I92="",$J92&lt;&gt;"Manual")),"Montante/método em falta",IF(AND($D92="Resultado contabilístico antes de imposto",COUNTIF($D$4:$D$103,"Resultado contabilístico antes de imposto")&lt;&gt;1),"Verificar resultado","OK"))))),"Verificar"))</f>
        <v/>
      </c>
      <c r="O92" s="20" t="n"/>
      <c r="P92" s="21" t="n"/>
    </row>
    <row r="93" ht="32" customHeight="1">
      <c r="A93" s="18">
        <f>IFERROR(IF($D93="","",ROW()-3),"")</f>
        <v/>
      </c>
      <c r="B93" s="19" t="n"/>
      <c r="C93" s="20" t="n"/>
      <c r="D93" s="21" t="n"/>
      <c r="E93" s="21" t="n"/>
      <c r="F93" s="21" t="n"/>
      <c r="G93" s="22" t="n"/>
      <c r="H93" s="23" t="n"/>
      <c r="I93" s="22" t="n"/>
      <c r="J93" s="20" t="n"/>
      <c r="K93" s="11">
        <f>IF(OR($D93="",$G93=""),"",IFERROR(IF($D93="Resultado contabilístico antes de imposto",$G93,IF($D93="Acréscimo ao lucro tributável",$G93,IF($D93="Dedução ao lucro tributável",-ABS($G93),0))),0))</f>
        <v/>
      </c>
      <c r="L93" s="11">
        <f>IF($D93="","",IFERROR(IF($D93="Tributação autónoma",IF($J93="Taxa",IF(OR($G93="",$H93=""),"",$G93*$H93),IF($J93="Manual",$I93,"")),IF($D93="Dedução à coleta / crédito de imposto",IF($I93="","",-ABS($I93)),IF($D93="Correcção manual ao imposto",IF($I93="","",$I93),0))),0))</f>
        <v/>
      </c>
      <c r="M93" s="11">
        <f>IF($D93="","",IFERROR(IF(OR($D93="Retenção na fonte",$D93="Pagamento por conta",$D93="Pagamento adicional por conta",$D93="Outros pagamentos"),IF(AND($J93="Manual",$I93&lt;&gt;""),-ABS($I93),""),0),0))</f>
        <v/>
      </c>
      <c r="N93" s="24">
        <f>IF($D93="","",IFERROR(IF(OR($E93="",$F93="",$O93=""),"Dados em falta",IF(AND(OR($D93="Resultado contabilístico antes de imposto",$D93="Acréscimo ao lucro tributável",$D93="Dedução ao lucro tributável"),$G93=""),"Montante base em falta",IF(AND($D93="Tributação autónoma",OR(AND($J93="Taxa",OR($G93="",$H93="")),AND($J93="Manual",$I93=""),AND($J93&lt;&gt;"Taxa",$J93&lt;&gt;"Manual"))),"Apuramento em falta",IF(AND(OR($D93="Dedução à coleta / crédito de imposto",$D93="Correcção manual ao imposto",$D93="Retenção na fonte",$D93="Pagamento por conta",$D93="Pagamento adicional por conta",$D93="Outros pagamentos"),OR($I93="",$J93&lt;&gt;"Manual")),"Montante/método em falta",IF(AND($D93="Resultado contabilístico antes de imposto",COUNTIF($D$4:$D$103,"Resultado contabilístico antes de imposto")&lt;&gt;1),"Verificar resultado","OK"))))),"Verificar"))</f>
        <v/>
      </c>
      <c r="O93" s="20" t="n"/>
      <c r="P93" s="21" t="n"/>
    </row>
    <row r="94" ht="32" customHeight="1">
      <c r="A94" s="18">
        <f>IFERROR(IF($D94="","",ROW()-3),"")</f>
        <v/>
      </c>
      <c r="B94" s="19" t="n"/>
      <c r="C94" s="20" t="n"/>
      <c r="D94" s="21" t="n"/>
      <c r="E94" s="21" t="n"/>
      <c r="F94" s="21" t="n"/>
      <c r="G94" s="22" t="n"/>
      <c r="H94" s="23" t="n"/>
      <c r="I94" s="22" t="n"/>
      <c r="J94" s="20" t="n"/>
      <c r="K94" s="11">
        <f>IF(OR($D94="",$G94=""),"",IFERROR(IF($D94="Resultado contabilístico antes de imposto",$G94,IF($D94="Acréscimo ao lucro tributável",$G94,IF($D94="Dedução ao lucro tributável",-ABS($G94),0))),0))</f>
        <v/>
      </c>
      <c r="L94" s="11">
        <f>IF($D94="","",IFERROR(IF($D94="Tributação autónoma",IF($J94="Taxa",IF(OR($G94="",$H94=""),"",$G94*$H94),IF($J94="Manual",$I94,"")),IF($D94="Dedução à coleta / crédito de imposto",IF($I94="","",-ABS($I94)),IF($D94="Correcção manual ao imposto",IF($I94="","",$I94),0))),0))</f>
        <v/>
      </c>
      <c r="M94" s="11">
        <f>IF($D94="","",IFERROR(IF(OR($D94="Retenção na fonte",$D94="Pagamento por conta",$D94="Pagamento adicional por conta",$D94="Outros pagamentos"),IF(AND($J94="Manual",$I94&lt;&gt;""),-ABS($I94),""),0),0))</f>
        <v/>
      </c>
      <c r="N94" s="24">
        <f>IF($D94="","",IFERROR(IF(OR($E94="",$F94="",$O94=""),"Dados em falta",IF(AND(OR($D94="Resultado contabilístico antes de imposto",$D94="Acréscimo ao lucro tributável",$D94="Dedução ao lucro tributável"),$G94=""),"Montante base em falta",IF(AND($D94="Tributação autónoma",OR(AND($J94="Taxa",OR($G94="",$H94="")),AND($J94="Manual",$I94=""),AND($J94&lt;&gt;"Taxa",$J94&lt;&gt;"Manual"))),"Apuramento em falta",IF(AND(OR($D94="Dedução à coleta / crédito de imposto",$D94="Correcção manual ao imposto",$D94="Retenção na fonte",$D94="Pagamento por conta",$D94="Pagamento adicional por conta",$D94="Outros pagamentos"),OR($I94="",$J94&lt;&gt;"Manual")),"Montante/método em falta",IF(AND($D94="Resultado contabilístico antes de imposto",COUNTIF($D$4:$D$103,"Resultado contabilístico antes de imposto")&lt;&gt;1),"Verificar resultado","OK"))))),"Verificar"))</f>
        <v/>
      </c>
      <c r="O94" s="20" t="n"/>
      <c r="P94" s="21" t="n"/>
    </row>
    <row r="95" ht="32" customHeight="1">
      <c r="A95" s="18">
        <f>IFERROR(IF($D95="","",ROW()-3),"")</f>
        <v/>
      </c>
      <c r="B95" s="19" t="n"/>
      <c r="C95" s="20" t="n"/>
      <c r="D95" s="21" t="n"/>
      <c r="E95" s="21" t="n"/>
      <c r="F95" s="21" t="n"/>
      <c r="G95" s="22" t="n"/>
      <c r="H95" s="23" t="n"/>
      <c r="I95" s="22" t="n"/>
      <c r="J95" s="20" t="n"/>
      <c r="K95" s="11">
        <f>IF(OR($D95="",$G95=""),"",IFERROR(IF($D95="Resultado contabilístico antes de imposto",$G95,IF($D95="Acréscimo ao lucro tributável",$G95,IF($D95="Dedução ao lucro tributável",-ABS($G95),0))),0))</f>
        <v/>
      </c>
      <c r="L95" s="11">
        <f>IF($D95="","",IFERROR(IF($D95="Tributação autónoma",IF($J95="Taxa",IF(OR($G95="",$H95=""),"",$G95*$H95),IF($J95="Manual",$I95,"")),IF($D95="Dedução à coleta / crédito de imposto",IF($I95="","",-ABS($I95)),IF($D95="Correcção manual ao imposto",IF($I95="","",$I95),0))),0))</f>
        <v/>
      </c>
      <c r="M95" s="11">
        <f>IF($D95="","",IFERROR(IF(OR($D95="Retenção na fonte",$D95="Pagamento por conta",$D95="Pagamento adicional por conta",$D95="Outros pagamentos"),IF(AND($J95="Manual",$I95&lt;&gt;""),-ABS($I95),""),0),0))</f>
        <v/>
      </c>
      <c r="N95" s="24">
        <f>IF($D95="","",IFERROR(IF(OR($E95="",$F95="",$O95=""),"Dados em falta",IF(AND(OR($D95="Resultado contabilístico antes de imposto",$D95="Acréscimo ao lucro tributável",$D95="Dedução ao lucro tributável"),$G95=""),"Montante base em falta",IF(AND($D95="Tributação autónoma",OR(AND($J95="Taxa",OR($G95="",$H95="")),AND($J95="Manual",$I95=""),AND($J95&lt;&gt;"Taxa",$J95&lt;&gt;"Manual"))),"Apuramento em falta",IF(AND(OR($D95="Dedução à coleta / crédito de imposto",$D95="Correcção manual ao imposto",$D95="Retenção na fonte",$D95="Pagamento por conta",$D95="Pagamento adicional por conta",$D95="Outros pagamentos"),OR($I95="",$J95&lt;&gt;"Manual")),"Montante/método em falta",IF(AND($D95="Resultado contabilístico antes de imposto",COUNTIF($D$4:$D$103,"Resultado contabilístico antes de imposto")&lt;&gt;1),"Verificar resultado","OK"))))),"Verificar"))</f>
        <v/>
      </c>
      <c r="O95" s="20" t="n"/>
      <c r="P95" s="21" t="n"/>
    </row>
    <row r="96" ht="32" customHeight="1">
      <c r="A96" s="18">
        <f>IFERROR(IF($D96="","",ROW()-3),"")</f>
        <v/>
      </c>
      <c r="B96" s="19" t="n"/>
      <c r="C96" s="20" t="n"/>
      <c r="D96" s="21" t="n"/>
      <c r="E96" s="21" t="n"/>
      <c r="F96" s="21" t="n"/>
      <c r="G96" s="22" t="n"/>
      <c r="H96" s="23" t="n"/>
      <c r="I96" s="22" t="n"/>
      <c r="J96" s="20" t="n"/>
      <c r="K96" s="11">
        <f>IF(OR($D96="",$G96=""),"",IFERROR(IF($D96="Resultado contabilístico antes de imposto",$G96,IF($D96="Acréscimo ao lucro tributável",$G96,IF($D96="Dedução ao lucro tributável",-ABS($G96),0))),0))</f>
        <v/>
      </c>
      <c r="L96" s="11">
        <f>IF($D96="","",IFERROR(IF($D96="Tributação autónoma",IF($J96="Taxa",IF(OR($G96="",$H96=""),"",$G96*$H96),IF($J96="Manual",$I96,"")),IF($D96="Dedução à coleta / crédito de imposto",IF($I96="","",-ABS($I96)),IF($D96="Correcção manual ao imposto",IF($I96="","",$I96),0))),0))</f>
        <v/>
      </c>
      <c r="M96" s="11">
        <f>IF($D96="","",IFERROR(IF(OR($D96="Retenção na fonte",$D96="Pagamento por conta",$D96="Pagamento adicional por conta",$D96="Outros pagamentos"),IF(AND($J96="Manual",$I96&lt;&gt;""),-ABS($I96),""),0),0))</f>
        <v/>
      </c>
      <c r="N96" s="24">
        <f>IF($D96="","",IFERROR(IF(OR($E96="",$F96="",$O96=""),"Dados em falta",IF(AND(OR($D96="Resultado contabilístico antes de imposto",$D96="Acréscimo ao lucro tributável",$D96="Dedução ao lucro tributável"),$G96=""),"Montante base em falta",IF(AND($D96="Tributação autónoma",OR(AND($J96="Taxa",OR($G96="",$H96="")),AND($J96="Manual",$I96=""),AND($J96&lt;&gt;"Taxa",$J96&lt;&gt;"Manual"))),"Apuramento em falta",IF(AND(OR($D96="Dedução à coleta / crédito de imposto",$D96="Correcção manual ao imposto",$D96="Retenção na fonte",$D96="Pagamento por conta",$D96="Pagamento adicional por conta",$D96="Outros pagamentos"),OR($I96="",$J96&lt;&gt;"Manual")),"Montante/método em falta",IF(AND($D96="Resultado contabilístico antes de imposto",COUNTIF($D$4:$D$103,"Resultado contabilístico antes de imposto")&lt;&gt;1),"Verificar resultado","OK"))))),"Verificar"))</f>
        <v/>
      </c>
      <c r="O96" s="20" t="n"/>
      <c r="P96" s="21" t="n"/>
    </row>
    <row r="97" ht="32" customHeight="1">
      <c r="A97" s="18">
        <f>IFERROR(IF($D97="","",ROW()-3),"")</f>
        <v/>
      </c>
      <c r="B97" s="19" t="n"/>
      <c r="C97" s="20" t="n"/>
      <c r="D97" s="21" t="n"/>
      <c r="E97" s="21" t="n"/>
      <c r="F97" s="21" t="n"/>
      <c r="G97" s="22" t="n"/>
      <c r="H97" s="23" t="n"/>
      <c r="I97" s="22" t="n"/>
      <c r="J97" s="20" t="n"/>
      <c r="K97" s="11">
        <f>IF(OR($D97="",$G97=""),"",IFERROR(IF($D97="Resultado contabilístico antes de imposto",$G97,IF($D97="Acréscimo ao lucro tributável",$G97,IF($D97="Dedução ao lucro tributável",-ABS($G97),0))),0))</f>
        <v/>
      </c>
      <c r="L97" s="11">
        <f>IF($D97="","",IFERROR(IF($D97="Tributação autónoma",IF($J97="Taxa",IF(OR($G97="",$H97=""),"",$G97*$H97),IF($J97="Manual",$I97,"")),IF($D97="Dedução à coleta / crédito de imposto",IF($I97="","",-ABS($I97)),IF($D97="Correcção manual ao imposto",IF($I97="","",$I97),0))),0))</f>
        <v/>
      </c>
      <c r="M97" s="11">
        <f>IF($D97="","",IFERROR(IF(OR($D97="Retenção na fonte",$D97="Pagamento por conta",$D97="Pagamento adicional por conta",$D97="Outros pagamentos"),IF(AND($J97="Manual",$I97&lt;&gt;""),-ABS($I97),""),0),0))</f>
        <v/>
      </c>
      <c r="N97" s="24">
        <f>IF($D97="","",IFERROR(IF(OR($E97="",$F97="",$O97=""),"Dados em falta",IF(AND(OR($D97="Resultado contabilístico antes de imposto",$D97="Acréscimo ao lucro tributável",$D97="Dedução ao lucro tributável"),$G97=""),"Montante base em falta",IF(AND($D97="Tributação autónoma",OR(AND($J97="Taxa",OR($G97="",$H97="")),AND($J97="Manual",$I97=""),AND($J97&lt;&gt;"Taxa",$J97&lt;&gt;"Manual"))),"Apuramento em falta",IF(AND(OR($D97="Dedução à coleta / crédito de imposto",$D97="Correcção manual ao imposto",$D97="Retenção na fonte",$D97="Pagamento por conta",$D97="Pagamento adicional por conta",$D97="Outros pagamentos"),OR($I97="",$J97&lt;&gt;"Manual")),"Montante/método em falta",IF(AND($D97="Resultado contabilístico antes de imposto",COUNTIF($D$4:$D$103,"Resultado contabilístico antes de imposto")&lt;&gt;1),"Verificar resultado","OK"))))),"Verificar"))</f>
        <v/>
      </c>
      <c r="O97" s="20" t="n"/>
      <c r="P97" s="21" t="n"/>
    </row>
    <row r="98" ht="32" customHeight="1">
      <c r="A98" s="18">
        <f>IFERROR(IF($D98="","",ROW()-3),"")</f>
        <v/>
      </c>
      <c r="B98" s="19" t="n"/>
      <c r="C98" s="20" t="n"/>
      <c r="D98" s="21" t="n"/>
      <c r="E98" s="21" t="n"/>
      <c r="F98" s="21" t="n"/>
      <c r="G98" s="22" t="n"/>
      <c r="H98" s="23" t="n"/>
      <c r="I98" s="22" t="n"/>
      <c r="J98" s="20" t="n"/>
      <c r="K98" s="11">
        <f>IF(OR($D98="",$G98=""),"",IFERROR(IF($D98="Resultado contabilístico antes de imposto",$G98,IF($D98="Acréscimo ao lucro tributável",$G98,IF($D98="Dedução ao lucro tributável",-ABS($G98),0))),0))</f>
        <v/>
      </c>
      <c r="L98" s="11">
        <f>IF($D98="","",IFERROR(IF($D98="Tributação autónoma",IF($J98="Taxa",IF(OR($G98="",$H98=""),"",$G98*$H98),IF($J98="Manual",$I98,"")),IF($D98="Dedução à coleta / crédito de imposto",IF($I98="","",-ABS($I98)),IF($D98="Correcção manual ao imposto",IF($I98="","",$I98),0))),0))</f>
        <v/>
      </c>
      <c r="M98" s="11">
        <f>IF($D98="","",IFERROR(IF(OR($D98="Retenção na fonte",$D98="Pagamento por conta",$D98="Pagamento adicional por conta",$D98="Outros pagamentos"),IF(AND($J98="Manual",$I98&lt;&gt;""),-ABS($I98),""),0),0))</f>
        <v/>
      </c>
      <c r="N98" s="24">
        <f>IF($D98="","",IFERROR(IF(OR($E98="",$F98="",$O98=""),"Dados em falta",IF(AND(OR($D98="Resultado contabilístico antes de imposto",$D98="Acréscimo ao lucro tributável",$D98="Dedução ao lucro tributável"),$G98=""),"Montante base em falta",IF(AND($D98="Tributação autónoma",OR(AND($J98="Taxa",OR($G98="",$H98="")),AND($J98="Manual",$I98=""),AND($J98&lt;&gt;"Taxa",$J98&lt;&gt;"Manual"))),"Apuramento em falta",IF(AND(OR($D98="Dedução à coleta / crédito de imposto",$D98="Correcção manual ao imposto",$D98="Retenção na fonte",$D98="Pagamento por conta",$D98="Pagamento adicional por conta",$D98="Outros pagamentos"),OR($I98="",$J98&lt;&gt;"Manual")),"Montante/método em falta",IF(AND($D98="Resultado contabilístico antes de imposto",COUNTIF($D$4:$D$103,"Resultado contabilístico antes de imposto")&lt;&gt;1),"Verificar resultado","OK"))))),"Verificar"))</f>
        <v/>
      </c>
      <c r="O98" s="20" t="n"/>
      <c r="P98" s="21" t="n"/>
    </row>
    <row r="99" ht="32" customHeight="1">
      <c r="A99" s="18">
        <f>IFERROR(IF($D99="","",ROW()-3),"")</f>
        <v/>
      </c>
      <c r="B99" s="19" t="n"/>
      <c r="C99" s="20" t="n"/>
      <c r="D99" s="21" t="n"/>
      <c r="E99" s="21" t="n"/>
      <c r="F99" s="21" t="n"/>
      <c r="G99" s="22" t="n"/>
      <c r="H99" s="23" t="n"/>
      <c r="I99" s="22" t="n"/>
      <c r="J99" s="20" t="n"/>
      <c r="K99" s="11">
        <f>IF(OR($D99="",$G99=""),"",IFERROR(IF($D99="Resultado contabilístico antes de imposto",$G99,IF($D99="Acréscimo ao lucro tributável",$G99,IF($D99="Dedução ao lucro tributável",-ABS($G99),0))),0))</f>
        <v/>
      </c>
      <c r="L99" s="11">
        <f>IF($D99="","",IFERROR(IF($D99="Tributação autónoma",IF($J99="Taxa",IF(OR($G99="",$H99=""),"",$G99*$H99),IF($J99="Manual",$I99,"")),IF($D99="Dedução à coleta / crédito de imposto",IF($I99="","",-ABS($I99)),IF($D99="Correcção manual ao imposto",IF($I99="","",$I99),0))),0))</f>
        <v/>
      </c>
      <c r="M99" s="11">
        <f>IF($D99="","",IFERROR(IF(OR($D99="Retenção na fonte",$D99="Pagamento por conta",$D99="Pagamento adicional por conta",$D99="Outros pagamentos"),IF(AND($J99="Manual",$I99&lt;&gt;""),-ABS($I99),""),0),0))</f>
        <v/>
      </c>
      <c r="N99" s="24">
        <f>IF($D99="","",IFERROR(IF(OR($E99="",$F99="",$O99=""),"Dados em falta",IF(AND(OR($D99="Resultado contabilístico antes de imposto",$D99="Acréscimo ao lucro tributável",$D99="Dedução ao lucro tributável"),$G99=""),"Montante base em falta",IF(AND($D99="Tributação autónoma",OR(AND($J99="Taxa",OR($G99="",$H99="")),AND($J99="Manual",$I99=""),AND($J99&lt;&gt;"Taxa",$J99&lt;&gt;"Manual"))),"Apuramento em falta",IF(AND(OR($D99="Dedução à coleta / crédito de imposto",$D99="Correcção manual ao imposto",$D99="Retenção na fonte",$D99="Pagamento por conta",$D99="Pagamento adicional por conta",$D99="Outros pagamentos"),OR($I99="",$J99&lt;&gt;"Manual")),"Montante/método em falta",IF(AND($D99="Resultado contabilístico antes de imposto",COUNTIF($D$4:$D$103,"Resultado contabilístico antes de imposto")&lt;&gt;1),"Verificar resultado","OK"))))),"Verificar"))</f>
        <v/>
      </c>
      <c r="O99" s="20" t="n"/>
      <c r="P99" s="21" t="n"/>
    </row>
    <row r="100" ht="32" customHeight="1">
      <c r="A100" s="18">
        <f>IFERROR(IF($D100="","",ROW()-3),"")</f>
        <v/>
      </c>
      <c r="B100" s="19" t="n"/>
      <c r="C100" s="20" t="n"/>
      <c r="D100" s="21" t="n"/>
      <c r="E100" s="21" t="n"/>
      <c r="F100" s="21" t="n"/>
      <c r="G100" s="22" t="n"/>
      <c r="H100" s="23" t="n"/>
      <c r="I100" s="22" t="n"/>
      <c r="J100" s="20" t="n"/>
      <c r="K100" s="11">
        <f>IF(OR($D100="",$G100=""),"",IFERROR(IF($D100="Resultado contabilístico antes de imposto",$G100,IF($D100="Acréscimo ao lucro tributável",$G100,IF($D100="Dedução ao lucro tributável",-ABS($G100),0))),0))</f>
        <v/>
      </c>
      <c r="L100" s="11">
        <f>IF($D100="","",IFERROR(IF($D100="Tributação autónoma",IF($J100="Taxa",IF(OR($G100="",$H100=""),"",$G100*$H100),IF($J100="Manual",$I100,"")),IF($D100="Dedução à coleta / crédito de imposto",IF($I100="","",-ABS($I100)),IF($D100="Correcção manual ao imposto",IF($I100="","",$I100),0))),0))</f>
        <v/>
      </c>
      <c r="M100" s="11">
        <f>IF($D100="","",IFERROR(IF(OR($D100="Retenção na fonte",$D100="Pagamento por conta",$D100="Pagamento adicional por conta",$D100="Outros pagamentos"),IF(AND($J100="Manual",$I100&lt;&gt;""),-ABS($I100),""),0),0))</f>
        <v/>
      </c>
      <c r="N100" s="24">
        <f>IF($D100="","",IFERROR(IF(OR($E100="",$F100="",$O100=""),"Dados em falta",IF(AND(OR($D100="Resultado contabilístico antes de imposto",$D100="Acréscimo ao lucro tributável",$D100="Dedução ao lucro tributável"),$G100=""),"Montante base em falta",IF(AND($D100="Tributação autónoma",OR(AND($J100="Taxa",OR($G100="",$H100="")),AND($J100="Manual",$I100=""),AND($J100&lt;&gt;"Taxa",$J100&lt;&gt;"Manual"))),"Apuramento em falta",IF(AND(OR($D100="Dedução à coleta / crédito de imposto",$D100="Correcção manual ao imposto",$D100="Retenção na fonte",$D100="Pagamento por conta",$D100="Pagamento adicional por conta",$D100="Outros pagamentos"),OR($I100="",$J100&lt;&gt;"Manual")),"Montante/método em falta",IF(AND($D100="Resultado contabilístico antes de imposto",COUNTIF($D$4:$D$103,"Resultado contabilístico antes de imposto")&lt;&gt;1),"Verificar resultado","OK"))))),"Verificar"))</f>
        <v/>
      </c>
      <c r="O100" s="20" t="n"/>
      <c r="P100" s="21" t="n"/>
    </row>
    <row r="101" ht="32" customHeight="1">
      <c r="A101" s="18">
        <f>IFERROR(IF($D101="","",ROW()-3),"")</f>
        <v/>
      </c>
      <c r="B101" s="19" t="n"/>
      <c r="C101" s="20" t="n"/>
      <c r="D101" s="21" t="n"/>
      <c r="E101" s="21" t="n"/>
      <c r="F101" s="21" t="n"/>
      <c r="G101" s="22" t="n"/>
      <c r="H101" s="23" t="n"/>
      <c r="I101" s="22" t="n"/>
      <c r="J101" s="20" t="n"/>
      <c r="K101" s="11">
        <f>IF(OR($D101="",$G101=""),"",IFERROR(IF($D101="Resultado contabilístico antes de imposto",$G101,IF($D101="Acréscimo ao lucro tributável",$G101,IF($D101="Dedução ao lucro tributável",-ABS($G101),0))),0))</f>
        <v/>
      </c>
      <c r="L101" s="11">
        <f>IF($D101="","",IFERROR(IF($D101="Tributação autónoma",IF($J101="Taxa",IF(OR($G101="",$H101=""),"",$G101*$H101),IF($J101="Manual",$I101,"")),IF($D101="Dedução à coleta / crédito de imposto",IF($I101="","",-ABS($I101)),IF($D101="Correcção manual ao imposto",IF($I101="","",$I101),0))),0))</f>
        <v/>
      </c>
      <c r="M101" s="11">
        <f>IF($D101="","",IFERROR(IF(OR($D101="Retenção na fonte",$D101="Pagamento por conta",$D101="Pagamento adicional por conta",$D101="Outros pagamentos"),IF(AND($J101="Manual",$I101&lt;&gt;""),-ABS($I101),""),0),0))</f>
        <v/>
      </c>
      <c r="N101" s="24">
        <f>IF($D101="","",IFERROR(IF(OR($E101="",$F101="",$O101=""),"Dados em falta",IF(AND(OR($D101="Resultado contabilístico antes de imposto",$D101="Acréscimo ao lucro tributável",$D101="Dedução ao lucro tributável"),$G101=""),"Montante base em falta",IF(AND($D101="Tributação autónoma",OR(AND($J101="Taxa",OR($G101="",$H101="")),AND($J101="Manual",$I101=""),AND($J101&lt;&gt;"Taxa",$J101&lt;&gt;"Manual"))),"Apuramento em falta",IF(AND(OR($D101="Dedução à coleta / crédito de imposto",$D101="Correcção manual ao imposto",$D101="Retenção na fonte",$D101="Pagamento por conta",$D101="Pagamento adicional por conta",$D101="Outros pagamentos"),OR($I101="",$J101&lt;&gt;"Manual")),"Montante/método em falta",IF(AND($D101="Resultado contabilístico antes de imposto",COUNTIF($D$4:$D$103,"Resultado contabilístico antes de imposto")&lt;&gt;1),"Verificar resultado","OK"))))),"Verificar"))</f>
        <v/>
      </c>
      <c r="O101" s="20" t="n"/>
      <c r="P101" s="21" t="n"/>
    </row>
    <row r="102" ht="32" customHeight="1">
      <c r="A102" s="18">
        <f>IFERROR(IF($D102="","",ROW()-3),"")</f>
        <v/>
      </c>
      <c r="B102" s="19" t="n"/>
      <c r="C102" s="20" t="n"/>
      <c r="D102" s="21" t="n"/>
      <c r="E102" s="21" t="n"/>
      <c r="F102" s="21" t="n"/>
      <c r="G102" s="22" t="n"/>
      <c r="H102" s="23" t="n"/>
      <c r="I102" s="22" t="n"/>
      <c r="J102" s="20" t="n"/>
      <c r="K102" s="11">
        <f>IF(OR($D102="",$G102=""),"",IFERROR(IF($D102="Resultado contabilístico antes de imposto",$G102,IF($D102="Acréscimo ao lucro tributável",$G102,IF($D102="Dedução ao lucro tributável",-ABS($G102),0))),0))</f>
        <v/>
      </c>
      <c r="L102" s="11">
        <f>IF($D102="","",IFERROR(IF($D102="Tributação autónoma",IF($J102="Taxa",IF(OR($G102="",$H102=""),"",$G102*$H102),IF($J102="Manual",$I102,"")),IF($D102="Dedução à coleta / crédito de imposto",IF($I102="","",-ABS($I102)),IF($D102="Correcção manual ao imposto",IF($I102="","",$I102),0))),0))</f>
        <v/>
      </c>
      <c r="M102" s="11">
        <f>IF($D102="","",IFERROR(IF(OR($D102="Retenção na fonte",$D102="Pagamento por conta",$D102="Pagamento adicional por conta",$D102="Outros pagamentos"),IF(AND($J102="Manual",$I102&lt;&gt;""),-ABS($I102),""),0),0))</f>
        <v/>
      </c>
      <c r="N102" s="24">
        <f>IF($D102="","",IFERROR(IF(OR($E102="",$F102="",$O102=""),"Dados em falta",IF(AND(OR($D102="Resultado contabilístico antes de imposto",$D102="Acréscimo ao lucro tributável",$D102="Dedução ao lucro tributável"),$G102=""),"Montante base em falta",IF(AND($D102="Tributação autónoma",OR(AND($J102="Taxa",OR($G102="",$H102="")),AND($J102="Manual",$I102=""),AND($J102&lt;&gt;"Taxa",$J102&lt;&gt;"Manual"))),"Apuramento em falta",IF(AND(OR($D102="Dedução à coleta / crédito de imposto",$D102="Correcção manual ao imposto",$D102="Retenção na fonte",$D102="Pagamento por conta",$D102="Pagamento adicional por conta",$D102="Outros pagamentos"),OR($I102="",$J102&lt;&gt;"Manual")),"Montante/método em falta",IF(AND($D102="Resultado contabilístico antes de imposto",COUNTIF($D$4:$D$103,"Resultado contabilístico antes de imposto")&lt;&gt;1),"Verificar resultado","OK"))))),"Verificar"))</f>
        <v/>
      </c>
      <c r="O102" s="20" t="n"/>
      <c r="P102" s="21" t="n"/>
    </row>
    <row r="103" ht="32" customHeight="1">
      <c r="A103" s="18">
        <f>IFERROR(IF($D103="","",ROW()-3),"")</f>
        <v/>
      </c>
      <c r="B103" s="19" t="n"/>
      <c r="C103" s="20" t="n"/>
      <c r="D103" s="21" t="n"/>
      <c r="E103" s="21" t="n"/>
      <c r="F103" s="21" t="n"/>
      <c r="G103" s="22" t="n"/>
      <c r="H103" s="23" t="n"/>
      <c r="I103" s="22" t="n"/>
      <c r="J103" s="20" t="n"/>
      <c r="K103" s="11">
        <f>IF(OR($D103="",$G103=""),"",IFERROR(IF($D103="Resultado contabilístico antes de imposto",$G103,IF($D103="Acréscimo ao lucro tributável",$G103,IF($D103="Dedução ao lucro tributável",-ABS($G103),0))),0))</f>
        <v/>
      </c>
      <c r="L103" s="11">
        <f>IF($D103="","",IFERROR(IF($D103="Tributação autónoma",IF($J103="Taxa",IF(OR($G103="",$H103=""),"",$G103*$H103),IF($J103="Manual",$I103,"")),IF($D103="Dedução à coleta / crédito de imposto",IF($I103="","",-ABS($I103)),IF($D103="Correcção manual ao imposto",IF($I103="","",$I103),0))),0))</f>
        <v/>
      </c>
      <c r="M103" s="11">
        <f>IF($D103="","",IFERROR(IF(OR($D103="Retenção na fonte",$D103="Pagamento por conta",$D103="Pagamento adicional por conta",$D103="Outros pagamentos"),IF(AND($J103="Manual",$I103&lt;&gt;""),-ABS($I103),""),0),0))</f>
        <v/>
      </c>
      <c r="N103" s="24">
        <f>IF($D103="","",IFERROR(IF(OR($E103="",$F103="",$O103=""),"Dados em falta",IF(AND(OR($D103="Resultado contabilístico antes de imposto",$D103="Acréscimo ao lucro tributável",$D103="Dedução ao lucro tributável"),$G103=""),"Montante base em falta",IF(AND($D103="Tributação autónoma",OR(AND($J103="Taxa",OR($G103="",$H103="")),AND($J103="Manual",$I103=""),AND($J103&lt;&gt;"Taxa",$J103&lt;&gt;"Manual"))),"Apuramento em falta",IF(AND(OR($D103="Dedução à coleta / crédito de imposto",$D103="Correcção manual ao imposto",$D103="Retenção na fonte",$D103="Pagamento por conta",$D103="Pagamento adicional por conta",$D103="Outros pagamentos"),OR($I103="",$J103&lt;&gt;"Manual")),"Montante/método em falta",IF(AND($D103="Resultado contabilístico antes de imposto",COUNTIF($D$4:$D$103,"Resultado contabilístico antes de imposto")&lt;&gt;1),"Verificar resultado","OK"))))),"Verificar"))</f>
        <v/>
      </c>
      <c r="O103" s="20" t="n"/>
      <c r="P103" s="21" t="n"/>
    </row>
    <row r="106">
      <c r="J106" s="25" t="inlineStr">
        <is>
          <t>Totais de controlo</t>
        </is>
      </c>
      <c r="K106" s="25" t="n"/>
      <c r="L106" s="25" t="n"/>
      <c r="M106" s="25" t="n"/>
      <c r="N106" s="25" t="n"/>
    </row>
    <row r="107">
      <c r="J107" s="24" t="inlineStr">
        <is>
          <t>Efeito no lucro tributável</t>
        </is>
      </c>
      <c r="K107" s="26">
        <f>IFERROR(SUM($K$4:$K$103),0)</f>
        <v/>
      </c>
      <c r="L107" s="27" t="n"/>
      <c r="M107" s="27" t="n"/>
      <c r="N107" s="27" t="n"/>
    </row>
    <row r="108">
      <c r="J108" s="24" t="inlineStr">
        <is>
          <t>Efeito no imposto antes de pagamentos</t>
        </is>
      </c>
      <c r="K108" s="27" t="n"/>
      <c r="L108" s="26">
        <f>IFERROR(SUM($L$4:$L$103),0)</f>
        <v/>
      </c>
      <c r="M108" s="27" t="n"/>
      <c r="N108" s="27" t="n"/>
    </row>
    <row r="109">
      <c r="J109" s="24" t="inlineStr">
        <is>
          <t>Retenções e pagamentos</t>
        </is>
      </c>
      <c r="K109" s="27" t="n"/>
      <c r="L109" s="27" t="n"/>
      <c r="M109" s="26">
        <f>IFERROR(SUM($M$4:$M$103),0)</f>
        <v/>
      </c>
      <c r="N109" s="27" t="n"/>
    </row>
    <row r="110">
      <c r="J110" s="24" t="inlineStr">
        <is>
          <t>Linhas com alerta</t>
        </is>
      </c>
      <c r="K110" s="27" t="n"/>
      <c r="L110" s="27" t="n"/>
      <c r="M110" s="27" t="n"/>
      <c r="N110" s="24">
        <f>IFERROR(COUNTIFS($D$4:$D$103,"&lt;&gt;",$N$4:$N$103,"&lt;&gt;OK"),0)</f>
        <v/>
      </c>
    </row>
  </sheetData>
  <mergeCells count="1">
    <mergeCell ref="A1:P1"/>
  </mergeCells>
  <conditionalFormatting sqref="N4:N103">
    <cfRule type="expression" priority="1" dxfId="0">
      <formula>$N4="OK"</formula>
    </cfRule>
    <cfRule type="expression" priority="2" dxfId="2">
      <formula>ISNUMBER(FIND("falta",$N4))</formula>
    </cfRule>
    <cfRule type="expression" priority="3" dxfId="1">
      <formula>ISNUMBER(FIND("Verificar",$N4))</formula>
    </cfRule>
    <cfRule type="expression" priority="4" dxfId="1">
      <formula>ISNUMBER(FIND("Apuramento",$N4))</formula>
    </cfRule>
  </conditionalFormatting>
  <conditionalFormatting sqref="O4:O103">
    <cfRule type="expression" priority="5" dxfId="2">
      <formula>$O4="Por confirmar"</formula>
    </cfRule>
    <cfRule type="expression" priority="6" dxfId="0">
      <formula>$O4="Confirmado"</formula>
    </cfRule>
  </conditionalFormatting>
  <dataValidations count="7">
    <dataValidation sqref="B4:B103" showErrorMessage="1" showInputMessage="1" allowBlank="1" errorTitle="Data inválida" error="Introduza uma data válida ou deixe a célula vazia." type="custom" errorStyle="stop">
      <formula1>=OR(B4="",ISNUMBER(B4))</formula1>
    </dataValidation>
    <dataValidation sqref="D4:D103" showErrorMessage="1" showInputMessage="1" allowBlank="1" errorTitle="Grupo inválido" error="Seleccione um grupo da lista disponível." type="list" errorStyle="stop">
      <formula1>='Parâmetros'!$F$3:$F$12</formula1>
    </dataValidation>
    <dataValidation sqref="G4:G103" showErrorMessage="1" showInputMessage="1" allowBlank="1" errorTitle="Montante base inválido" error="Introduza um montante numérico igual ou superior a zero." type="custom" errorStyle="stop">
      <formula1>=OR(G4="",AND(ISNUMBER(G4),G4&gt;=0))</formula1>
    </dataValidation>
    <dataValidation sqref="H4:H103" showErrorMessage="1" showInputMessage="1" allowBlank="1" errorTitle="Taxa inválida" error="Introduza uma percentagem numérica ou deixe a célula vazia." type="custom" errorStyle="stop">
      <formula1>=OR(H4="",AND(ISNUMBER(H4),H4&gt;=0))</formula1>
    </dataValidation>
    <dataValidation sqref="I4:I103" showErrorMessage="1" showInputMessage="1" allowBlank="1" errorTitle="Montante inválido" error="Introduza um montante numérico ou deixe a célula vazia." type="custom" errorStyle="stop">
      <formula1>=OR(I4="",ISNUMBER(I4))</formula1>
    </dataValidation>
    <dataValidation sqref="J4:J103" showErrorMessage="1" showInputMessage="1" allowBlank="1" errorTitle="Método inválido" error="Seleccione Taxa, Manual ou Não aplicável." type="list" errorStyle="stop">
      <formula1>='Parâmetros'!$G$3:$G$5</formula1>
    </dataValidation>
    <dataValidation sqref="O4:O103" showErrorMessage="1" showInputMessage="1" allowBlank="1" errorTitle="Estado inválido" error="Seleccione um estado de confirmação da lista." type="list" errorStyle="stop">
      <formula1>='Parâmetros'!$H$3:$H$5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2" customWidth="1" min="2" max="2"/>
    <col width="3" customWidth="1" min="3" max="3"/>
    <col width="3" customWidth="1" min="4" max="4"/>
    <col width="3" customWidth="1" min="5" max="5"/>
    <col width="38" customWidth="1" min="6" max="6"/>
    <col width="18" customWidth="1" min="7" max="7"/>
    <col width="18" customWidth="1" min="8" max="8"/>
  </cols>
  <sheetData>
    <row r="1" ht="27" customHeight="1">
      <c r="A1" s="16" t="inlineStr">
        <is>
          <t>Parâmetros e listas de validação</t>
        </is>
      </c>
    </row>
    <row r="2">
      <c r="A2" s="10" t="inlineStr">
        <is>
          <t>Entidade / denominação</t>
        </is>
      </c>
      <c r="B2" s="21" t="inlineStr">
        <is>
          <t>Empresa Exemplo, Lda. (substituir)</t>
        </is>
      </c>
      <c r="F2" s="17" t="inlineStr">
        <is>
          <t>Grupos de apuramento</t>
        </is>
      </c>
      <c r="G2" s="17" t="inlineStr">
        <is>
          <t>Métodos</t>
        </is>
      </c>
      <c r="H2" s="17" t="inlineStr">
        <is>
          <t>Confirmação</t>
        </is>
      </c>
    </row>
    <row r="3">
      <c r="A3" s="10" t="inlineStr">
        <is>
          <t>NIF</t>
        </is>
      </c>
      <c r="B3" s="21" t="n"/>
      <c r="F3" s="24" t="inlineStr">
        <is>
          <t>Resultado contabilístico antes de imposto</t>
        </is>
      </c>
      <c r="G3" s="24" t="inlineStr">
        <is>
          <t>Taxa</t>
        </is>
      </c>
      <c r="H3" s="24" t="inlineStr">
        <is>
          <t>Por confirmar</t>
        </is>
      </c>
    </row>
    <row r="4">
      <c r="A4" s="10" t="inlineStr">
        <is>
          <t>Exercício</t>
        </is>
      </c>
      <c r="B4" s="28" t="n">
        <v>2026</v>
      </c>
      <c r="F4" s="24" t="inlineStr">
        <is>
          <t>Acréscimo ao lucro tributável</t>
        </is>
      </c>
      <c r="G4" s="24" t="inlineStr">
        <is>
          <t>Manual</t>
        </is>
      </c>
      <c r="H4" s="24" t="inlineStr">
        <is>
          <t>Confirmado</t>
        </is>
      </c>
    </row>
    <row r="5">
      <c r="A5" s="10" t="inlineStr">
        <is>
          <t>Taxa de IRC aplicável</t>
        </is>
      </c>
      <c r="B5" s="29" t="n"/>
      <c r="F5" s="24" t="inlineStr">
        <is>
          <t>Dedução ao lucro tributável</t>
        </is>
      </c>
      <c r="G5" s="24" t="inlineStr">
        <is>
          <t>Não aplicável</t>
        </is>
      </c>
      <c r="H5" s="24" t="inlineStr">
        <is>
          <t>Não aplicável</t>
        </is>
      </c>
    </row>
    <row r="6">
      <c r="A6" s="10" t="inlineStr">
        <is>
          <t>Referência da fonte oficial consultada</t>
        </is>
      </c>
      <c r="B6" s="21" t="n"/>
      <c r="F6" s="24" t="inlineStr">
        <is>
          <t>Tributação autónoma</t>
        </is>
      </c>
      <c r="G6" s="30" t="n"/>
      <c r="H6" s="30" t="n"/>
    </row>
    <row r="7">
      <c r="A7" s="10" t="inlineStr">
        <is>
          <t>Data de confirmação</t>
        </is>
      </c>
      <c r="B7" s="31" t="n"/>
      <c r="F7" s="24" t="inlineStr">
        <is>
          <t>Dedução à coleta / crédito de imposto</t>
        </is>
      </c>
      <c r="G7" s="30" t="n"/>
      <c r="H7" s="30" t="n"/>
    </row>
    <row r="8" ht="44" customHeight="1">
      <c r="A8" s="10" t="inlineStr">
        <is>
          <t>Observações de enquadramento</t>
        </is>
      </c>
      <c r="B8" s="21" t="n"/>
      <c r="F8" s="24" t="inlineStr">
        <is>
          <t>Correcção manual ao imposto</t>
        </is>
      </c>
      <c r="G8" s="30" t="n"/>
      <c r="H8" s="30" t="n"/>
    </row>
    <row r="9">
      <c r="F9" s="24" t="inlineStr">
        <is>
          <t>Retenção na fonte</t>
        </is>
      </c>
      <c r="G9" s="30" t="n"/>
      <c r="H9" s="30" t="n"/>
    </row>
    <row r="10" ht="32" customHeight="1">
      <c r="A10" s="32" t="inlineStr">
        <is>
          <t>Nota importante</t>
        </is>
      </c>
      <c r="B10" s="15" t="inlineStr">
        <is>
          <t>A taxa, o enquadramento e a referência devem ser confirmados antes da revisão interna.</t>
        </is>
      </c>
      <c r="F10" s="24" t="inlineStr">
        <is>
          <t>Pagamento por conta</t>
        </is>
      </c>
      <c r="G10" s="30" t="n"/>
      <c r="H10" s="30" t="n"/>
    </row>
    <row r="11" ht="32" customHeight="1">
      <c r="A11" s="7" t="n"/>
      <c r="B11" s="15" t="inlineStr">
        <is>
          <t>O ficheiro não contém taxas, limites, prazos ou regras fiscais predefinidas.</t>
        </is>
      </c>
      <c r="F11" s="24" t="inlineStr">
        <is>
          <t>Pagamento adicional por conta</t>
        </is>
      </c>
      <c r="G11" s="30" t="n"/>
      <c r="H11" s="30" t="n"/>
    </row>
    <row r="12">
      <c r="F12" s="24" t="inlineStr">
        <is>
          <t>Outros pagamentos</t>
        </is>
      </c>
      <c r="G12" s="30" t="n"/>
      <c r="H12" s="30" t="n"/>
    </row>
  </sheetData>
  <mergeCells count="1">
    <mergeCell ref="A1:H1"/>
  </mergeCells>
  <dataValidations count="2">
    <dataValidation sqref="B5" showErrorMessage="1" showInputMessage="1" allowBlank="1" errorTitle="Taxa inválida" error="Introduza a taxa aplicável como percentagem e confirme-a na fonte oficial adequada." type="custom" errorStyle="stop">
      <formula1>=OR(B5="",AND(ISNUMBER(B5),B5&gt;=0))</formula1>
    </dataValidation>
    <dataValidation sqref="B7" showErrorMessage="1" showInputMessage="1" allowBlank="1" errorTitle="Data inválida" error="Introduza uma data válida ou deixe a célula vazia." type="custom" errorStyle="stop">
      <formula1>=OR(B7="",ISNUMBER(B7))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Instruções de utilização e limitações</t>
        </is>
      </c>
    </row>
    <row r="3">
      <c r="A3" s="33" t="inlineStr">
        <is>
          <t>1 — Finalidade</t>
        </is>
      </c>
      <c r="B3" s="34" t="n"/>
      <c r="C3" s="34" t="n"/>
      <c r="D3" s="34" t="n"/>
      <c r="E3" s="34" t="n"/>
      <c r="F3" s="34" t="n"/>
      <c r="G3" s="34" t="n"/>
      <c r="H3" s="34" t="n"/>
    </row>
    <row r="4" ht="48" customHeight="1">
      <c r="A4" s="35" t="n"/>
      <c r="B4" s="27" t="inlineStr">
        <is>
          <t>Este ficheiro é um mapa interno de apoio ao apuramento preparatório de IRC associado à Modelo 22. Organiza dados contabilísticos, ajustamentos, montantes manuais, retenções e pagamentos para revisão interna. Não substitui a declaração oficial, não reproduz os seus campos e não permite submissão.</t>
        </is>
      </c>
    </row>
    <row r="7">
      <c r="A7" s="33" t="inlineStr">
        <is>
          <t>2 — Antes de começar</t>
        </is>
      </c>
      <c r="B7" s="34" t="n"/>
      <c r="C7" s="34" t="n"/>
      <c r="D7" s="34" t="n"/>
      <c r="E7" s="34" t="n"/>
      <c r="F7" s="34" t="n"/>
      <c r="G7" s="34" t="n"/>
      <c r="H7" s="34" t="n"/>
    </row>
    <row r="8">
      <c r="A8" s="27" t="inlineStr">
        <is>
          <t>1.</t>
        </is>
      </c>
      <c r="B8" s="27" t="inlineStr">
        <is>
          <t>Preencha a identificação da entidade na folha Parâmetros.</t>
        </is>
      </c>
    </row>
    <row r="9">
      <c r="A9" s="27" t="inlineStr">
        <is>
          <t>2.</t>
        </is>
      </c>
      <c r="B9" s="27" t="inlineStr">
        <is>
          <t>Indique o exercício de referência.</t>
        </is>
      </c>
    </row>
    <row r="10">
      <c r="A10" s="27" t="inlineStr">
        <is>
          <t>3.</t>
        </is>
      </c>
      <c r="B10" s="27" t="inlineStr">
        <is>
          <t>Introduza a taxa de IRC aplicável apenas depois de confirmação adequada.</t>
        </is>
      </c>
    </row>
    <row r="11">
      <c r="A11" s="27" t="inlineStr">
        <is>
          <t>4.</t>
        </is>
      </c>
      <c r="B11" s="27" t="inlineStr">
        <is>
          <t>Registe a referência da fonte oficial consultada e a data de confirmação.</t>
        </is>
      </c>
    </row>
    <row r="12">
      <c r="A12" s="27" t="inlineStr">
        <is>
          <t>5.</t>
        </is>
      </c>
      <c r="B12" s="27" t="inlineStr">
        <is>
          <t>Não assuma que os exemplos incluídos são fiscalmente aplicáveis à entidade.</t>
        </is>
      </c>
    </row>
    <row r="15">
      <c r="A15" s="33" t="inlineStr">
        <is>
          <t>3 — Como preencher o mapa</t>
        </is>
      </c>
      <c r="B15" s="34" t="n"/>
      <c r="C15" s="34" t="n"/>
      <c r="D15" s="34" t="n"/>
      <c r="E15" s="34" t="n"/>
      <c r="F15" s="34" t="n"/>
      <c r="G15" s="34" t="n"/>
      <c r="H15" s="34" t="n"/>
    </row>
    <row r="16" ht="48" customHeight="1">
      <c r="A16" s="35" t="n"/>
      <c r="B16" s="27" t="inlineStr">
        <is>
          <t>Na folha Mapa de apuramento, introduza dados apenas nas células amarelas.</t>
        </is>
      </c>
    </row>
    <row r="17">
      <c r="A17" s="35" t="n"/>
      <c r="B17" s="35" t="n"/>
    </row>
    <row r="18">
      <c r="A18" s="36" t="inlineStr">
        <is>
          <t>Campo</t>
        </is>
      </c>
      <c r="B18" s="36" t="inlineStr">
        <is>
          <t>Instrução</t>
        </is>
      </c>
    </row>
    <row r="19" ht="34" customHeight="1">
      <c r="A19" s="37" t="inlineStr">
        <is>
          <t>Grupo de apuramento</t>
        </is>
      </c>
      <c r="B19" s="27" t="inlineStr">
        <is>
          <t>Seleccione a natureza interna do registo. A lista não constitui correspondência oficial directa com campos da Modelo 22.</t>
        </is>
      </c>
    </row>
    <row r="20" ht="34" customHeight="1">
      <c r="A20" s="37" t="inlineStr">
        <is>
          <t>Montante base</t>
        </is>
      </c>
      <c r="B20" s="27" t="inlineStr">
        <is>
          <t>Introduza o valor base, normalmente positivo, quando o registo afecta o lucro tributável ou é apurado por taxa.</t>
        </is>
      </c>
    </row>
    <row r="21" ht="34" customHeight="1">
      <c r="A21" s="37" t="inlineStr">
        <is>
          <t>Taxa aplicável</t>
        </is>
      </c>
      <c r="B21" s="27" t="inlineStr">
        <is>
          <t>Utilize apenas quando o método seleccionado for Taxa. A taxa deve ser confirmada antes da utilização.</t>
        </is>
      </c>
    </row>
    <row r="22" ht="34" customHeight="1">
      <c r="A22" s="37" t="inlineStr">
        <is>
          <t>Montante manual</t>
        </is>
      </c>
      <c r="B22" s="27" t="inlineStr">
        <is>
          <t>Utilize para impostos, deduções, créditos, retenções, pagamentos e correcções manuais.</t>
        </is>
      </c>
    </row>
    <row r="23" ht="34" customHeight="1">
      <c r="A23" s="37" t="inlineStr">
        <is>
          <t>Método</t>
        </is>
      </c>
      <c r="B23" s="27" t="inlineStr">
        <is>
          <t>Use Taxa para cálculos baseados num montante e taxa; Manual para valores já apurados ou confirmados; Não aplicável para resultado contabilístico e ajustamentos ao lucro tributável.</t>
        </is>
      </c>
    </row>
    <row r="24" ht="34" customHeight="1">
      <c r="A24" s="37" t="inlineStr">
        <is>
          <t>Documento ou fonte</t>
        </is>
      </c>
      <c r="B24" s="27" t="inlineStr">
        <is>
          <t>Registe a referência do documento, mapa interno, comprovativo ou fonte de suporte.</t>
        </is>
      </c>
    </row>
    <row r="25" ht="34" customHeight="1">
      <c r="A25" s="37" t="inlineStr">
        <is>
          <t>Confirmação</t>
        </is>
      </c>
      <c r="B25" s="27" t="inlineStr">
        <is>
          <t>Mantenha Por confirmar enquanto o registo não tiver sido revisto.</t>
        </is>
      </c>
    </row>
    <row r="26">
      <c r="A26" s="33" t="inlineStr">
        <is>
          <t>4 — Convenções de sinal</t>
        </is>
      </c>
      <c r="B26" s="34" t="n"/>
      <c r="C26" s="34" t="n"/>
      <c r="D26" s="34" t="n"/>
      <c r="E26" s="34" t="n"/>
      <c r="F26" s="34" t="n"/>
      <c r="G26" s="34" t="n"/>
      <c r="H26" s="34" t="n"/>
    </row>
    <row r="27">
      <c r="A27" s="9" t="inlineStr">
        <is>
          <t>Situação</t>
        </is>
      </c>
      <c r="B27" s="9" t="inlineStr">
        <is>
          <t>Forma de introdução</t>
        </is>
      </c>
    </row>
    <row r="28" ht="34" customHeight="1">
      <c r="A28" s="37" t="inlineStr">
        <is>
          <t>Resultado contabilístico antes de imposto</t>
        </is>
      </c>
      <c r="B28" s="27" t="inlineStr">
        <is>
          <t>Montante base positivo.</t>
        </is>
      </c>
    </row>
    <row r="29" ht="34" customHeight="1">
      <c r="A29" s="37" t="inlineStr">
        <is>
          <t>Acréscimo ao lucro tributável</t>
        </is>
      </c>
      <c r="B29" s="27" t="inlineStr">
        <is>
          <t>Montante base positivo.</t>
        </is>
      </c>
    </row>
    <row r="30" ht="34" customHeight="1">
      <c r="A30" s="37" t="inlineStr">
        <is>
          <t>Dedução ao lucro tributável</t>
        </is>
      </c>
      <c r="B30" s="27" t="inlineStr">
        <is>
          <t>Montante base positivo; a fórmula converte o efeito em negativo.</t>
        </is>
      </c>
    </row>
    <row r="31" ht="34" customHeight="1">
      <c r="A31" s="37" t="inlineStr">
        <is>
          <t>Tributação autónoma com taxa</t>
        </is>
      </c>
      <c r="B31" s="27" t="inlineStr">
        <is>
          <t>Montante base positivo e taxa aplicável.</t>
        </is>
      </c>
    </row>
    <row r="32" ht="34" customHeight="1">
      <c r="A32" s="37" t="inlineStr">
        <is>
          <t>Tributação autónoma manual</t>
        </is>
      </c>
      <c r="B32" s="27" t="inlineStr">
        <is>
          <t>Montante manual positivo.</t>
        </is>
      </c>
    </row>
    <row r="33" ht="34" customHeight="1">
      <c r="A33" s="37" t="inlineStr">
        <is>
          <t>Dedução à coleta / crédito de imposto</t>
        </is>
      </c>
      <c r="B33" s="27" t="inlineStr">
        <is>
          <t>Montante manual positivo; a fórmula converte o efeito em negativo.</t>
        </is>
      </c>
    </row>
    <row r="34" ht="34" customHeight="1">
      <c r="A34" s="37" t="inlineStr">
        <is>
          <t>Retenção na fonte</t>
        </is>
      </c>
      <c r="B34" s="27" t="inlineStr">
        <is>
          <t>Montante manual positivo; a fórmula converte o efeito em negativo.</t>
        </is>
      </c>
    </row>
    <row r="35" ht="34" customHeight="1">
      <c r="A35" s="37" t="inlineStr">
        <is>
          <t>Pagamentos</t>
        </is>
      </c>
      <c r="B35" s="27" t="inlineStr">
        <is>
          <t>Montante manual positivo; a fórmula converte o efeito em negativo.</t>
        </is>
      </c>
    </row>
    <row r="36" ht="34" customHeight="1">
      <c r="A36" s="37" t="inlineStr">
        <is>
          <t>Correcção manual ao imposto</t>
        </is>
      </c>
      <c r="B36" s="27" t="inlineStr">
        <is>
          <t>Montante manual positivo para aumentar a estimativa ou negativo para a diminuir.</t>
        </is>
      </c>
    </row>
    <row r="38">
      <c r="A38" s="33" t="inlineStr">
        <is>
          <t>5 — Controlos finais</t>
        </is>
      </c>
      <c r="B38" s="34" t="n"/>
      <c r="C38" s="34" t="n"/>
      <c r="D38" s="34" t="n"/>
      <c r="E38" s="34" t="n"/>
      <c r="F38" s="34" t="n"/>
      <c r="G38" s="34" t="n"/>
      <c r="H38" s="34" t="n"/>
    </row>
    <row r="39" ht="48" customHeight="1">
      <c r="A39" s="35" t="n"/>
      <c r="B39" s="27" t="inlineStr">
        <is>
          <t>Antes da revisão interna, confirme que:</t>
        </is>
      </c>
    </row>
    <row r="40">
      <c r="A40" s="27" t="inlineStr">
        <is>
          <t>1.</t>
        </is>
      </c>
      <c r="B40" s="27" t="inlineStr">
        <is>
          <t>Existe apenas uma linha classificada como Resultado contabilístico antes de imposto.</t>
        </is>
      </c>
    </row>
    <row r="41">
      <c r="A41" s="27" t="inlineStr">
        <is>
          <t>2.</t>
        </is>
      </c>
      <c r="B41" s="27" t="inlineStr">
        <is>
          <t>O campo Taxa de IRC aplicável está preenchido e confirmado.</t>
        </is>
      </c>
    </row>
    <row r="42">
      <c r="A42" s="27" t="inlineStr">
        <is>
          <t>3.</t>
        </is>
      </c>
      <c r="B42" s="27" t="inlineStr">
        <is>
          <t>A referência da fonte oficial consultada e a data de confirmação estão preenchidas.</t>
        </is>
      </c>
    </row>
    <row r="43">
      <c r="A43" s="27" t="inlineStr">
        <is>
          <t>4.</t>
        </is>
      </c>
      <c r="B43" s="27" t="inlineStr">
        <is>
          <t>Não existem linhas com Dados em falta, Montante base em falta, Montante/método em falta, Apuramento em falta ou Verificar resultado.</t>
        </is>
      </c>
    </row>
    <row r="44">
      <c r="A44" s="27" t="inlineStr">
        <is>
          <t>5.</t>
        </is>
      </c>
      <c r="B44" s="27" t="inlineStr">
        <is>
          <t>Não existem linhas marcadas como Por confirmar.</t>
        </is>
      </c>
    </row>
    <row r="45">
      <c r="A45" s="27" t="inlineStr">
        <is>
          <t>6.</t>
        </is>
      </c>
      <c r="B45" s="27" t="inlineStr">
        <is>
          <t>Os controlos de reconciliação do Painel apresentam zero.</t>
        </is>
      </c>
    </row>
    <row r="46">
      <c r="A46" s="27" t="inlineStr">
        <is>
          <t>7.</t>
        </is>
      </c>
      <c r="B46" s="27" t="inlineStr">
        <is>
          <t>O estado no Painel indica Pronto para revisão interna.</t>
        </is>
      </c>
    </row>
    <row r="47">
      <c r="A47" s="33" t="inlineStr">
        <is>
          <t>6 — Limitações importantes</t>
        </is>
      </c>
      <c r="B47" s="34" t="n"/>
      <c r="C47" s="34" t="n"/>
      <c r="D47" s="34" t="n"/>
      <c r="E47" s="34" t="n"/>
      <c r="F47" s="34" t="n"/>
      <c r="G47" s="34" t="n"/>
      <c r="H47" s="34" t="n"/>
    </row>
    <row r="48" ht="48" customHeight="1">
      <c r="A48" s="35" t="n"/>
      <c r="B48" s="27" t="inlineStr">
        <is>
          <t>Este mapa não determina se um gasto é dedutível, se existe tributação autónoma, se uma dedução ou crédito é aplicável, se uma retenção pode ser considerada, nem quais os campos da declaração oficial a preencher. Taxas, limites, prazos, obrigações e tratamentos fiscais devem ser confirmados na fonte oficial aplicável e, quando necessário, por responsável qualificado.</t>
        </is>
      </c>
    </row>
    <row r="50" ht="48" customHeight="1">
      <c r="A50" s="35" t="n"/>
      <c r="B50" s="27" t="inlineStr">
        <is>
          <t>O ficheiro não é aplicável a apuramentos de IRS, recibos verdes, CAE, Segurança Social ou outras obrigações fora do âmbito deste mapa interno de IRC.</t>
        </is>
      </c>
    </row>
    <row r="55">
      <c r="A55" s="33" t="inlineStr">
        <is>
          <t>7 — Protecção e fórmulas</t>
        </is>
      </c>
      <c r="B55" s="34" t="n"/>
      <c r="C55" s="34" t="n"/>
      <c r="D55" s="34" t="n"/>
      <c r="E55" s="34" t="n"/>
      <c r="F55" s="34" t="n"/>
      <c r="G55" s="34" t="n"/>
      <c r="H55" s="34" t="n"/>
    </row>
    <row r="56" ht="48" customHeight="1">
      <c r="A56" s="35" t="n"/>
      <c r="B56" s="27" t="inlineStr">
        <is>
          <t>As células amarelas são editáveis. As células cinzentas contêm fórmulas e controlos. As linhas vazias já possuem fórmulas e validações preparadas para utilização futura. Não elimine fórmulas, listas de validação ou colunas de controlo.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2026-09-02T11:01:46Z</dcterms:created>
  <dcterms:modified xmlns:dcterms="http://purl.org/dc/terms/" xmlns:xsi="http://www.w3.org/2001/XMLSchema-instance" xsi:type="dcterms:W3CDTF">2026-09-02T11:01:46Z</dcterms:modified>
</cp:coreProperties>
</file>